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0f496e5f975282e/Desktop/"/>
    </mc:Choice>
  </mc:AlternateContent>
  <xr:revisionPtr revIDLastSave="839" documentId="11_4E3532FC05D7924E1677FBCCA1763B6817A1A633" xr6:coauthVersionLast="47" xr6:coauthVersionMax="47" xr10:uidLastSave="{9BC9D6CA-60D2-4285-A1A5-CF65DB92E85D}"/>
  <bookViews>
    <workbookView xWindow="-120" yWindow="-120" windowWidth="20730" windowHeight="11160" xr2:uid="{00000000-000D-0000-FFFF-FFFF00000000}"/>
  </bookViews>
  <sheets>
    <sheet name="Kanban Audit Checklist" sheetId="9" r:id="rId1"/>
    <sheet name="Guide" sheetId="7" r:id="rId2"/>
  </sheets>
  <definedNames>
    <definedName name="_xlnm.Print_Area" localSheetId="1">Guide!$A$1:$F$20</definedName>
    <definedName name="_xlnm.Print_Area" localSheetId="0">'Kanban Audit Checklist'!$B$6:$I$65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9" l="1"/>
  <c r="G65" i="9" s="1"/>
  <c r="F64" i="9"/>
  <c r="F65" i="9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<sst xmlns="http://schemas.openxmlformats.org/spreadsheetml/2006/main" count="181" uniqueCount="132">
  <si>
    <t>Score:</t>
  </si>
  <si>
    <t>0,1,2,3 or 4</t>
  </si>
  <si>
    <t>Y / N</t>
  </si>
  <si>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</si>
  <si>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</si>
  <si>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</si>
  <si>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</si>
  <si>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</si>
  <si>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</si>
  <si>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</si>
  <si>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</si>
  <si>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</si>
  <si>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</si>
  <si>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Version Number: 3.1</t>
  </si>
  <si>
    <t>For any help or more information,  or to report any errors in the worksheet, please email us at:</t>
  </si>
  <si>
    <t>info@citoolkit.com</t>
  </si>
  <si>
    <t>To learn more about other continuous improvement tools, visit the Citoolkit website at:</t>
  </si>
  <si>
    <t>www.citoolkit.com</t>
  </si>
  <si>
    <t xml:space="preserve"> © Copyright Continuous Improvement Toolkit. www.citoolkit.com</t>
  </si>
  <si>
    <t>CONTINUOUS IMPROVEMENT</t>
  </si>
  <si>
    <t>© Copyright Continuous Improvement Toolkit. www.citoolkit.com</t>
  </si>
  <si>
    <t>SITE</t>
  </si>
  <si>
    <t>AUDITOR</t>
  </si>
  <si>
    <t>DATE</t>
  </si>
  <si>
    <t>Kanban rules are enforced consistently (no production or movement without Kanban)</t>
  </si>
  <si>
    <t>Kanban objectives are clearly defined and aligned with Lean principles</t>
  </si>
  <si>
    <t>Kanban Objectives</t>
  </si>
  <si>
    <t>Senior leadership visibly supports and sponsors the Kanban system</t>
  </si>
  <si>
    <t>Sponsorship</t>
  </si>
  <si>
    <t>Clear governance is established including a formally assigned Kanban Leader</t>
  </si>
  <si>
    <t>Roles and Responsibilities</t>
  </si>
  <si>
    <t>Kanban Rules</t>
  </si>
  <si>
    <t>Kanban performance is actively monitored and reviewed by leadership</t>
  </si>
  <si>
    <t>Performance Management</t>
  </si>
  <si>
    <t>LEADERSHIP AND GOVERNANCE</t>
  </si>
  <si>
    <t>Production is authorized exclusively through Production Kanban</t>
  </si>
  <si>
    <t>PRODUCTION KANBAN (MAKE SIGNAL)</t>
  </si>
  <si>
    <t>Production Kanban Structure</t>
  </si>
  <si>
    <t>Quality Control</t>
  </si>
  <si>
    <t>Overproduction Control</t>
  </si>
  <si>
    <t>Kanban prevents overproduction by enforcing pull-based quantities and timing</t>
  </si>
  <si>
    <t>Withdrawal Authorization</t>
  </si>
  <si>
    <t>WITHDRAWAL KANBAN (MOVE SIGNAL)</t>
  </si>
  <si>
    <t>Standardized Quantities</t>
  </si>
  <si>
    <t>Withdrawal quantities follow container or bin standards (two-bin or similar systems)</t>
  </si>
  <si>
    <t>Timely Replenishment</t>
  </si>
  <si>
    <t>Withdrawal Kanban triggers replenishment promptly to maintain continuous flow</t>
  </si>
  <si>
    <t>Discipline</t>
  </si>
  <si>
    <t>Emergency movements outside Kanban are minimized</t>
  </si>
  <si>
    <t>Supplier Integration</t>
  </si>
  <si>
    <t>SUPPLIER MANAGEMENT</t>
  </si>
  <si>
    <t>Suppliers are linked to the Kanban system with synchronized signals</t>
  </si>
  <si>
    <t>Contingency Management</t>
  </si>
  <si>
    <t>Contingency plans exist to handle supplier disruptions and ensure uninterrupted flow</t>
  </si>
  <si>
    <t>INVENTORY AND WIP MANAGEMENT</t>
  </si>
  <si>
    <t>Inventory Alignment</t>
  </si>
  <si>
    <t>Inventory levels comply with Kanban limits, including clearly defined safety stock</t>
  </si>
  <si>
    <t>WIP Control</t>
  </si>
  <si>
    <t>Reorder Management</t>
  </si>
  <si>
    <t>Reorder points are visible, understood and applied correctly</t>
  </si>
  <si>
    <t>Inventory Optimization</t>
  </si>
  <si>
    <t>Excess, obsolete, or hidden inventory is minimized</t>
  </si>
  <si>
    <t>Work-in-progress levels are visible and maintained within limits</t>
  </si>
  <si>
    <t>Kanban Visibility</t>
  </si>
  <si>
    <t>VISUAL MANAGEMENT</t>
  </si>
  <si>
    <t>Kanban cards and signals are clearly visible and readable</t>
  </si>
  <si>
    <t>Standardized Visuals</t>
  </si>
  <si>
    <t>Flow Management</t>
  </si>
  <si>
    <t>FIFO flow is visibly enforced using flow racks, lanes, or similar methods</t>
  </si>
  <si>
    <t>Deviation Detection</t>
  </si>
  <si>
    <t>SUPPORT SYSTEMS AND E-KANBAN</t>
  </si>
  <si>
    <t>Digital Kanban Tools</t>
  </si>
  <si>
    <t>Barcodes or QR codes are used on Kanban cards or containers</t>
  </si>
  <si>
    <t>System Integration</t>
  </si>
  <si>
    <t>Kanban signals are integrated with ERP/MRP for accurate planning and replenishment</t>
  </si>
  <si>
    <t>Automatic label printing is in place</t>
  </si>
  <si>
    <t>Label Printing</t>
  </si>
  <si>
    <t>Kanban rules are documented, displayed, and communicated clearly</t>
  </si>
  <si>
    <t>Containers and Cards</t>
  </si>
  <si>
    <t>Card Handling and Return</t>
  </si>
  <si>
    <t>Kanban cards are handled and returned according to standardized processes</t>
  </si>
  <si>
    <t>KANBAN RULES AND STANDARDIZATION</t>
  </si>
  <si>
    <t>Change Management</t>
  </si>
  <si>
    <t>All changes to Kanban are controlled and communicated to relevant personnel</t>
  </si>
  <si>
    <t>TRAINING, PEOPLE AND CULTURE</t>
  </si>
  <si>
    <t>Kanban Training</t>
  </si>
  <si>
    <t>All employees receive training on Kanban principles including on-the-job learning</t>
  </si>
  <si>
    <t>Understanding and Awareness</t>
  </si>
  <si>
    <t>Employees understand why Kanban rules matter and the impact on flow and quality</t>
  </si>
  <si>
    <t>Ownership</t>
  </si>
  <si>
    <t>Staff are empowered to take ownership of Kanban processes</t>
  </si>
  <si>
    <t>Feedback and Engagement</t>
  </si>
  <si>
    <t>Staff feedback is actively collected and used to improve the Kanban system</t>
  </si>
  <si>
    <t>Kaizen Events</t>
  </si>
  <si>
    <t>Regular Kaizen events are conducted to improve the Kanban system</t>
  </si>
  <si>
    <t>Kanban Optimization</t>
  </si>
  <si>
    <t>Performance Metrics</t>
  </si>
  <si>
    <t>Flow Improvement</t>
  </si>
  <si>
    <t>Progress toward leveled production is evident to reduce Kanban reliance</t>
  </si>
  <si>
    <t>KANBAN AUDIT CHECKLIST</t>
  </si>
  <si>
    <t>This worksheet is designed to assess the effectiveness and maturity of Kanban system implementation.</t>
  </si>
  <si>
    <t>It can also be used as an implementation readiness assessment or a continuous improvement diagnostic.</t>
  </si>
  <si>
    <t>Review each checklist item based on actual conditions observed on the shop floor or in operational areas.</t>
  </si>
  <si>
    <t>Avoid completing the checklist based on intended or documented practices.</t>
  </si>
  <si>
    <t>In the Rating column, use this scale: 0 = Very Poor, 1 = Poor, 2 = Good, 3 = Very Good, 4 = Excellent.</t>
  </si>
  <si>
    <t>Record observations, examples, or evidence in the Comments column to support the rating assigned.</t>
  </si>
  <si>
    <t>If a checklist item is not applicable to your operation, note this clearly in the Comments column.</t>
  </si>
  <si>
    <t>The worksheet can be easily modified to include additional checklist items or scoring criteria if needed.</t>
  </si>
  <si>
    <t>Only the white cells are intended to be filled in by the auditor.</t>
  </si>
  <si>
    <t>The basic idea of Kanban is to create a pull system, where each process produces only what the next process actually needs. This Kanban Audit Checklist provides a structured and practical way to assess real-world Kanban performance. It helps organizations move beyond initial Kanban adoption toward greater system maturity, disciplined pull execution, and sustained operational excellence.</t>
  </si>
  <si>
    <t>Documentation</t>
  </si>
  <si>
    <t>Container sizes, quantities, and card design are standardized and consistent</t>
  </si>
  <si>
    <t>Production Authorization</t>
  </si>
  <si>
    <t>Quantities and loops are clearly defined and standardized between processes</t>
  </si>
  <si>
    <t>Kanban Control Boards</t>
  </si>
  <si>
    <t>Control boards and visual production signals are in place and actively used</t>
  </si>
  <si>
    <t>Quality is protected within the system and defective parts are never passed forward</t>
  </si>
  <si>
    <t>Materials are moved only with a valid withdrawal Kanban preventing unauthorized transfers</t>
  </si>
  <si>
    <t>Kanban Order Boards</t>
  </si>
  <si>
    <t>Order Boards are used to monitor withdrawal status for internal and external flows</t>
  </si>
  <si>
    <t>Supplier performance (OTIF and quality) is regularly monitored</t>
  </si>
  <si>
    <t>Supplier Performance</t>
  </si>
  <si>
    <t>Color coding and labeling of locations, racks, shelves and bins are consistently applied</t>
  </si>
  <si>
    <t>Andon systems or other visual alerts highlight abnormalities and deviation in real time</t>
  </si>
  <si>
    <t>Kanban quantities are periodically reviewed and adjusted to improve optimization</t>
  </si>
  <si>
    <t>Inventory turnover, stockouts, lead times, and WIP levels are regularly monitored</t>
  </si>
  <si>
    <t>CHECKLIST ITEM</t>
  </si>
  <si>
    <t>EXIST?</t>
  </si>
  <si>
    <t>RATING</t>
  </si>
  <si>
    <t>COMMENTS</t>
  </si>
  <si>
    <t>CONCLUSION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</si>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</sst>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FF006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CC"/>
      <name val="Calibri"/>
      <family val="2"/>
      <scheme val="minor"/>
    </font>
    <font>
      <b/>
      <sz val="22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5FA"/>
        <bgColor indexed="64"/>
      </patternFill>
    </fill>
    <fill>
      <patternFill patternType="solid">
        <fgColor rgb="FF6E0658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249977111117893"/>
      </left>
      <right style="thick">
        <color theme="0" tint="-0.249977111117893"/>
      </right>
      <top/>
      <bottom/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</borders>
  <cellStyleXfs count="5">
    <xf numFmtId="0" fontId="0" fillId="0" borderId="0"/>
    <xf numFmtId="0" fontId="2" fillId="0" borderId="0"/>
    <xf numFmtId="0" fontId="11" fillId="0" borderId="0" applyNumberFormat="0" applyFill="0" applyBorder="0" applyAlignment="0" applyProtection="0"/>
    <xf numFmtId="0" fontId="7" fillId="0" borderId="0" applyProtection="0"/>
    <xf numFmtId="0" fontId="14" fillId="0" borderId="0"/>
  </cellStyleXfs>
  <cellXfs count="76">
    <xf numFmtId="0" fontId="0" fillId="0" borderId="0" xfId="0"/>
    <xf numFmtId="0" fontId="2" fillId="3" borderId="0" xfId="1" applyFill="1" applyAlignment="1">
      <alignment vertical="center"/>
    </xf>
    <xf numFmtId="0" fontId="8" fillId="3" borderId="0" xfId="1" applyFont="1" applyFill="1" applyAlignment="1">
      <alignment vertical="center"/>
    </xf>
    <xf numFmtId="0" fontId="9" fillId="3" borderId="14" xfId="1" applyFont="1" applyFill="1" applyBorder="1" applyAlignment="1">
      <alignment vertical="center"/>
    </xf>
    <xf numFmtId="0" fontId="2" fillId="3" borderId="14" xfId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6" fillId="3" borderId="0" xfId="1" applyFont="1" applyFill="1" applyAlignment="1">
      <alignment vertical="center"/>
    </xf>
    <xf numFmtId="0" fontId="2" fillId="2" borderId="0" xfId="1" applyFill="1" applyAlignment="1">
      <alignment vertical="center"/>
    </xf>
    <xf numFmtId="0" fontId="10" fillId="3" borderId="0" xfId="1" applyFont="1" applyFill="1" applyAlignment="1">
      <alignment vertical="center"/>
    </xf>
    <xf numFmtId="0" fontId="12" fillId="2" borderId="0" xfId="2" applyFont="1" applyFill="1" applyAlignment="1">
      <alignment vertical="center"/>
    </xf>
    <xf numFmtId="0" fontId="13" fillId="2" borderId="0" xfId="3" applyFont="1" applyFill="1" applyAlignment="1" applyProtection="1">
      <alignment horizontal="left" vertical="center" wrapText="1"/>
    </xf>
    <xf numFmtId="0" fontId="13" fillId="2" borderId="0" xfId="3" applyFont="1" applyFill="1" applyAlignment="1" applyProtection="1">
      <alignment vertical="center" wrapText="1"/>
    </xf>
    <xf numFmtId="0" fontId="13" fillId="2" borderId="0" xfId="3" applyFont="1" applyFill="1" applyAlignment="1" applyProtection="1">
      <alignment vertical="center"/>
    </xf>
    <xf numFmtId="0" fontId="3" fillId="2" borderId="0" xfId="4" applyFont="1" applyFill="1" applyAlignment="1">
      <alignment vertical="center"/>
    </xf>
    <xf numFmtId="0" fontId="18" fillId="0" borderId="16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9" fillId="4" borderId="3" xfId="0" applyFont="1" applyFill="1" applyBorder="1" applyProtection="1">
      <protection locked="0"/>
    </xf>
    <xf numFmtId="0" fontId="19" fillId="4" borderId="2" xfId="0" applyFont="1" applyFill="1" applyBorder="1" applyProtection="1">
      <protection locked="0"/>
    </xf>
    <xf numFmtId="0" fontId="19" fillId="4" borderId="4" xfId="0" applyFont="1" applyFill="1" applyBorder="1" applyProtection="1"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2" borderId="0" xfId="3" applyFont="1" applyFill="1" applyAlignment="1" applyProtection="1">
      <alignment vertic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20" fillId="3" borderId="0" xfId="0" applyFont="1" applyFill="1"/>
    <xf numFmtId="0" fontId="5" fillId="7" borderId="0" xfId="0" applyFont="1" applyFill="1"/>
    <xf numFmtId="0" fontId="5" fillId="7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/>
    </xf>
    <xf numFmtId="0" fontId="25" fillId="7" borderId="0" xfId="0" quotePrefix="1" applyFont="1" applyFill="1" applyAlignment="1">
      <alignment horizontal="left"/>
    </xf>
    <xf numFmtId="0" fontId="17" fillId="7" borderId="0" xfId="0" applyFont="1" applyFill="1"/>
    <xf numFmtId="0" fontId="20" fillId="3" borderId="0" xfId="0" applyFont="1" applyFill="1" applyAlignment="1">
      <alignment horizontal="center"/>
    </xf>
    <xf numFmtId="0" fontId="21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20" fillId="3" borderId="0" xfId="0" applyFont="1" applyFill="1" applyAlignment="1">
      <alignment horizontal="right"/>
    </xf>
    <xf numFmtId="0" fontId="21" fillId="7" borderId="0" xfId="0" applyFont="1" applyFill="1" applyAlignment="1">
      <alignment horizontal="right"/>
    </xf>
    <xf numFmtId="0" fontId="20" fillId="3" borderId="0" xfId="0" applyFont="1" applyFill="1" applyAlignment="1">
      <alignment horizontal="right" vertical="center"/>
    </xf>
    <xf numFmtId="0" fontId="21" fillId="7" borderId="0" xfId="0" applyFont="1" applyFill="1" applyAlignment="1">
      <alignment horizontal="right" vertical="center"/>
    </xf>
    <xf numFmtId="0" fontId="3" fillId="5" borderId="16" xfId="0" applyFont="1" applyFill="1" applyBorder="1" applyAlignment="1">
      <alignment vertical="center"/>
    </xf>
    <xf numFmtId="0" fontId="20" fillId="7" borderId="0" xfId="0" applyFont="1" applyFill="1" applyAlignment="1">
      <alignment horizontal="right"/>
    </xf>
    <xf numFmtId="1" fontId="3" fillId="6" borderId="11" xfId="0" applyNumberFormat="1" applyFont="1" applyFill="1" applyBorder="1" applyAlignment="1">
      <alignment horizontal="center" vertical="center"/>
    </xf>
    <xf numFmtId="165" fontId="3" fillId="6" borderId="11" xfId="0" applyNumberFormat="1" applyFont="1" applyFill="1" applyBorder="1" applyAlignment="1">
      <alignment horizontal="center" vertical="center"/>
    </xf>
    <xf numFmtId="9" fontId="23" fillId="6" borderId="12" xfId="0" applyNumberFormat="1" applyFont="1" applyFill="1" applyBorder="1" applyAlignment="1">
      <alignment horizontal="center" vertical="center"/>
    </xf>
    <xf numFmtId="0" fontId="26" fillId="7" borderId="0" xfId="0" applyFont="1" applyFill="1" applyAlignment="1">
      <alignment horizontal="right" vertical="center"/>
    </xf>
    <xf numFmtId="164" fontId="26" fillId="7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5" fillId="2" borderId="0" xfId="4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1" fillId="3" borderId="0" xfId="0" applyFont="1" applyFill="1"/>
    <xf numFmtId="0" fontId="16" fillId="9" borderId="17" xfId="0" applyFont="1" applyFill="1" applyBorder="1" applyAlignment="1">
      <alignment vertical="center"/>
    </xf>
    <xf numFmtId="0" fontId="27" fillId="9" borderId="0" xfId="0" applyFont="1" applyFill="1" applyAlignment="1">
      <alignment vertical="center"/>
    </xf>
    <xf numFmtId="0" fontId="27" fillId="9" borderId="18" xfId="0" applyFont="1" applyFill="1" applyBorder="1" applyAlignment="1">
      <alignment vertical="center"/>
    </xf>
    <xf numFmtId="0" fontId="4" fillId="8" borderId="16" xfId="0" applyFont="1" applyFill="1" applyBorder="1" applyAlignment="1">
      <alignment horizontal="left" vertical="center"/>
    </xf>
    <xf numFmtId="0" fontId="4" fillId="8" borderId="19" xfId="0" applyFont="1" applyFill="1" applyBorder="1" applyAlignment="1">
      <alignment horizontal="left" vertical="center"/>
    </xf>
    <xf numFmtId="0" fontId="4" fillId="8" borderId="20" xfId="0" applyFont="1" applyFill="1" applyBorder="1" applyAlignment="1">
      <alignment horizontal="left" vertical="center"/>
    </xf>
    <xf numFmtId="0" fontId="4" fillId="8" borderId="16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vertical="center"/>
    </xf>
    <xf numFmtId="0" fontId="22" fillId="8" borderId="19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5" fillId="8" borderId="10" xfId="0" applyFont="1" applyFill="1" applyBorder="1" applyAlignment="1">
      <alignment vertical="center"/>
    </xf>
    <xf numFmtId="0" fontId="5" fillId="8" borderId="6" xfId="0" applyFont="1" applyFill="1" applyBorder="1" applyAlignment="1">
      <alignment vertical="center"/>
    </xf>
    <xf numFmtId="0" fontId="4" fillId="8" borderId="20" xfId="0" applyFont="1" applyFill="1" applyBorder="1" applyAlignment="1">
      <alignment vertical="center"/>
    </xf>
    <xf numFmtId="0" fontId="1" fillId="8" borderId="20" xfId="0" applyFont="1" applyFill="1" applyBorder="1" applyAlignment="1">
      <alignment vertical="center"/>
    </xf>
    <xf numFmtId="0" fontId="24" fillId="3" borderId="0" xfId="0" applyFont="1" applyFill="1" applyAlignment="1">
      <alignment horizontal="left" vertical="center"/>
    </xf>
    <xf numFmtId="1" fontId="5" fillId="0" borderId="7" xfId="0" applyNumberFormat="1" applyFont="1" applyBorder="1" applyAlignment="1" applyProtection="1">
      <alignment horizontal="left" vertical="center" wrapText="1"/>
      <protection locked="0"/>
    </xf>
    <xf numFmtId="1" fontId="5" fillId="0" borderId="1" xfId="0" applyNumberFormat="1" applyFont="1" applyBorder="1" applyAlignment="1" applyProtection="1">
      <alignment horizontal="left" vertical="center" wrapText="1"/>
      <protection locked="0"/>
    </xf>
    <xf numFmtId="1" fontId="5" fillId="0" borderId="8" xfId="0" applyNumberFormat="1" applyFont="1" applyBorder="1" applyAlignment="1" applyProtection="1">
      <alignment horizontal="left" vertical="center" wrapText="1"/>
      <protection locked="0"/>
    </xf>
    <xf numFmtId="1" fontId="5" fillId="0" borderId="7" xfId="0" applyNumberFormat="1" applyFont="1" applyBorder="1" applyAlignment="1" applyProtection="1">
      <alignment horizontal="left" vertical="center"/>
      <protection locked="0"/>
    </xf>
    <xf numFmtId="1" fontId="5" fillId="0" borderId="1" xfId="0" applyNumberFormat="1" applyFont="1" applyBorder="1" applyAlignment="1" applyProtection="1">
      <alignment horizontal="left" vertical="center"/>
      <protection locked="0"/>
    </xf>
    <xf numFmtId="1" fontId="5" fillId="0" borderId="8" xfId="0" applyNumberFormat="1" applyFont="1" applyBorder="1" applyAlignment="1" applyProtection="1">
      <alignment horizontal="left" vertical="center"/>
      <protection locked="0"/>
    </xf>
    <xf numFmtId="0" fontId="19" fillId="5" borderId="9" xfId="0" applyFont="1" applyFill="1" applyBorder="1" applyAlignment="1">
      <alignment horizontal="right" vertical="center"/>
    </xf>
    <xf numFmtId="0" fontId="19" fillId="5" borderId="13" xfId="0" applyFont="1" applyFill="1" applyBorder="1" applyAlignment="1">
      <alignment horizontal="right" vertical="center"/>
    </xf>
    <xf numFmtId="0" fontId="19" fillId="5" borderId="21" xfId="0" applyFont="1" applyFill="1" applyBorder="1" applyAlignment="1">
      <alignment horizontal="right" vertical="center"/>
    </xf>
    <xf numFmtId="0" fontId="5" fillId="2" borderId="0" xfId="3" applyFont="1" applyFill="1" applyAlignment="1" applyProtection="1">
      <alignment horizontal="left" vertical="center" wrapText="1"/>
    </xf>
    <xf numFmtId="0" fontId="10" fillId="2" borderId="15" xfId="1" applyFont="1" applyFill="1" applyBorder="1" applyAlignment="1">
      <alignment horizontal="left" vertical="center" wrapText="1"/>
    </xf>
    <xf numFmtId="0" fontId="15" fillId="2" borderId="15" xfId="1" applyFont="1" applyFill="1" applyBorder="1" applyAlignment="1">
      <alignment horizontal="left" vertical="center" wrapText="1"/>
    </xf>
    <xf numFmtId="0" fontId="15" fillId="2" borderId="0" xfId="1" applyFont="1" applyFill="1" applyAlignment="1">
      <alignment horizontal="left" vertical="center" wrapText="1"/>
    </xf>
  </cellXfs>
  <cellStyles count="5">
    <cellStyle name="Hyperlink 2" xfId="2" xr:uid="{24CDC158-5F09-413A-8378-2345137DB428}"/>
    <cellStyle name="Normal" xfId="0" builtinId="0"/>
    <cellStyle name="Normal 2 3" xfId="3" xr:uid="{8B10791B-5D71-4CAB-A817-CBF2C8FE739B}"/>
    <cellStyle name="Normal 3 3" xfId="4" xr:uid="{5EA8A2CD-A6A5-421D-92A0-0824CB6B43E0}"/>
    <cellStyle name="Normal 9" xfId="1" xr:uid="{E740A97A-C682-4204-A512-FEA466427021}"/>
  </cellStyles>
  <dxfs count="2">
    <dxf>
      <font>
        <b/>
        <i val="0"/>
        <color auto="1"/>
      </font>
      <fill>
        <patternFill>
          <bgColor rgb="FFCCFF99"/>
        </patternFill>
      </fill>
    </dxf>
    <dxf>
      <font>
        <b/>
        <i val="0"/>
        <color rgb="FFFF0000"/>
      </font>
      <fill>
        <patternFill>
          <bgColor theme="0" tint="-4.9989318521683403E-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99"/>
      <rgbColor rgb="0099CCFF"/>
      <rgbColor rgb="00FFCCFF"/>
      <rgbColor rgb="00CC99FF"/>
      <rgbColor rgb="00FFCC99"/>
      <rgbColor rgb="0066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1B7"/>
      <rgbColor rgb="00003300"/>
      <rgbColor rgb="00333300"/>
      <rgbColor rgb="00993300"/>
      <rgbColor rgb="00993366"/>
      <rgbColor rgb="00333399"/>
      <rgbColor rgb="00333333"/>
    </indexedColors>
    <mruColors>
      <color rgb="FFFFE5FA"/>
      <color rgb="FFCCFF99"/>
      <color rgb="FF6E0658"/>
      <color rgb="FFFFBDF2"/>
      <color rgb="FFFFCCCC"/>
      <color rgb="FFFDE878"/>
      <color rgb="FFE4E4E4"/>
      <color rgb="FFB0F0F0"/>
      <color rgb="FFCC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citoolk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24250-A157-40B2-94D6-F92D4EC718D9}">
  <sheetPr>
    <pageSetUpPr fitToPage="1"/>
  </sheetPr>
  <dimension ref="A1:I70"/>
  <sheetViews>
    <sheetView showGridLines="0" tabSelected="1" zoomScaleNormal="100" workbookViewId="0"/>
  </sheetViews>
  <sheetFormatPr defaultColWidth="9.140625" defaultRowHeight="12" x14ac:dyDescent="0.2"/>
  <cols>
    <col min="1" max="3" width="3.7109375" style="21" customWidth="1"/>
    <col min="4" max="4" width="27.7109375" style="21" customWidth="1"/>
    <col min="5" max="5" width="73.7109375" style="21" customWidth="1"/>
    <col min="6" max="7" width="7.7109375" style="21" customWidth="1"/>
    <col min="8" max="8" width="44.7109375" style="21" customWidth="1"/>
    <col min="9" max="9" width="3.7109375" style="21" customWidth="1"/>
    <col min="10" max="16384" width="9.140625" style="21"/>
  </cols>
  <sheetData>
    <row r="1" spans="1:9" ht="15" customHeight="1" thickBot="1" x14ac:dyDescent="0.25">
      <c r="H1" s="22"/>
    </row>
    <row r="2" spans="1:9" ht="15.75" customHeight="1" thickTop="1" x14ac:dyDescent="0.2">
      <c r="C2" s="62" t="s">
        <v>99</v>
      </c>
      <c r="D2" s="62"/>
      <c r="E2" s="62"/>
      <c r="F2" s="23"/>
      <c r="G2" s="23" t="s">
        <v>21</v>
      </c>
      <c r="H2" s="16"/>
    </row>
    <row r="3" spans="1:9" ht="15.75" customHeight="1" x14ac:dyDescent="0.2">
      <c r="C3" s="62"/>
      <c r="D3" s="62"/>
      <c r="E3" s="62"/>
      <c r="F3" s="23"/>
      <c r="G3" s="23" t="s">
        <v>22</v>
      </c>
      <c r="H3" s="17"/>
    </row>
    <row r="4" spans="1:9" ht="15.75" customHeight="1" thickBot="1" x14ac:dyDescent="0.25">
      <c r="C4" s="62"/>
      <c r="D4" s="62"/>
      <c r="E4" s="62"/>
      <c r="F4" s="23"/>
      <c r="G4" s="23" t="s">
        <v>23</v>
      </c>
      <c r="H4" s="18"/>
    </row>
    <row r="5" spans="1:9" ht="12" customHeight="1" thickTop="1" x14ac:dyDescent="0.2"/>
    <row r="6" spans="1:9" ht="18" customHeight="1" x14ac:dyDescent="0.2">
      <c r="A6" s="24"/>
      <c r="B6" s="25"/>
      <c r="C6" s="25"/>
      <c r="D6" s="25"/>
      <c r="E6" s="26"/>
      <c r="F6" s="27" t="s">
        <v>2</v>
      </c>
      <c r="G6" s="28" t="s">
        <v>1</v>
      </c>
      <c r="H6" s="29"/>
      <c r="I6" s="25"/>
    </row>
    <row r="7" spans="1:9" s="22" customFormat="1" ht="18" customHeight="1" x14ac:dyDescent="0.2">
      <c r="A7" s="30"/>
      <c r="B7" s="31"/>
      <c r="C7" s="51" t="s">
        <v>126</v>
      </c>
      <c r="D7" s="52"/>
      <c r="E7" s="53"/>
      <c r="F7" s="54" t="s">
        <v>127</v>
      </c>
      <c r="G7" s="54" t="s">
        <v>128</v>
      </c>
      <c r="H7" s="51" t="s">
        <v>129</v>
      </c>
      <c r="I7" s="32"/>
    </row>
    <row r="8" spans="1:9" ht="18.75" x14ac:dyDescent="0.2">
      <c r="A8" s="33"/>
      <c r="B8" s="34"/>
      <c r="C8" s="48" t="s">
        <v>34</v>
      </c>
      <c r="D8" s="49"/>
      <c r="E8" s="49"/>
      <c r="F8" s="49"/>
      <c r="G8" s="49"/>
      <c r="H8" s="50"/>
      <c r="I8" s="25"/>
    </row>
    <row r="9" spans="1:9" ht="15" customHeight="1" x14ac:dyDescent="0.2">
      <c r="A9" s="35">
        <v>1</v>
      </c>
      <c r="B9" s="36"/>
      <c r="C9" s="55"/>
      <c r="D9" s="60" t="s">
        <v>26</v>
      </c>
      <c r="E9" s="37" t="s">
        <v>25</v>
      </c>
      <c r="F9" s="14"/>
      <c r="G9" s="15"/>
      <c r="H9" s="19"/>
      <c r="I9" s="25" t="s">
        <v>131</v>
      </c>
    </row>
    <row r="10" spans="1:9" ht="15" x14ac:dyDescent="0.2">
      <c r="A10" s="35">
        <v>2</v>
      </c>
      <c r="B10" s="36"/>
      <c r="C10" s="55"/>
      <c r="D10" s="60" t="s">
        <v>28</v>
      </c>
      <c r="E10" s="37" t="s">
        <v>27</v>
      </c>
      <c r="F10" s="14"/>
      <c r="G10" s="15"/>
      <c r="H10" s="19"/>
      <c r="I10" s="25" t="s">
        <v>131</v>
      </c>
    </row>
    <row r="11" spans="1:9" ht="15" customHeight="1" x14ac:dyDescent="0.2">
      <c r="A11" s="35">
        <v>3</v>
      </c>
      <c r="B11" s="36"/>
      <c r="C11" s="55"/>
      <c r="D11" s="60" t="s">
        <v>30</v>
      </c>
      <c r="E11" s="37" t="s">
        <v>29</v>
      </c>
      <c r="F11" s="14"/>
      <c r="G11" s="15"/>
      <c r="H11" s="19"/>
      <c r="I11" s="25" t="s">
        <v>131</v>
      </c>
    </row>
    <row r="12" spans="1:9" ht="15" customHeight="1" x14ac:dyDescent="0.2">
      <c r="A12" s="35">
        <v>4</v>
      </c>
      <c r="B12" s="36"/>
      <c r="C12" s="55"/>
      <c r="D12" s="61" t="s">
        <v>82</v>
      </c>
      <c r="E12" s="37" t="s">
        <v>83</v>
      </c>
      <c r="F12" s="14"/>
      <c r="G12" s="15"/>
      <c r="H12" s="19"/>
      <c r="I12" s="25" t="s">
        <v>131</v>
      </c>
    </row>
    <row r="13" spans="1:9" ht="15" customHeight="1" x14ac:dyDescent="0.2">
      <c r="A13" s="35">
        <v>5</v>
      </c>
      <c r="B13" s="36"/>
      <c r="C13" s="55"/>
      <c r="D13" s="60" t="s">
        <v>33</v>
      </c>
      <c r="E13" s="37" t="s">
        <v>32</v>
      </c>
      <c r="F13" s="14"/>
      <c r="G13" s="15"/>
      <c r="H13" s="19"/>
      <c r="I13" s="25" t="s">
        <v>131</v>
      </c>
    </row>
    <row r="14" spans="1:9" ht="18.75" x14ac:dyDescent="0.2">
      <c r="A14" s="35"/>
      <c r="B14" s="36"/>
      <c r="C14" s="48" t="s">
        <v>81</v>
      </c>
      <c r="D14" s="49"/>
      <c r="E14" s="49"/>
      <c r="F14" s="49"/>
      <c r="G14" s="49"/>
      <c r="H14" s="50"/>
      <c r="I14" s="25" t="s">
        <v>131</v>
      </c>
    </row>
    <row r="15" spans="1:9" ht="15" customHeight="1" x14ac:dyDescent="0.2">
      <c r="A15" s="35">
        <v>6</v>
      </c>
      <c r="B15" s="36"/>
      <c r="C15" s="56"/>
      <c r="D15" s="60" t="s">
        <v>31</v>
      </c>
      <c r="E15" s="37" t="s">
        <v>24</v>
      </c>
      <c r="F15" s="14"/>
      <c r="G15" s="15"/>
      <c r="H15" s="19"/>
      <c r="I15" s="25" t="s">
        <v>131</v>
      </c>
    </row>
    <row r="16" spans="1:9" ht="15" customHeight="1" x14ac:dyDescent="0.2">
      <c r="A16" s="35">
        <v>7</v>
      </c>
      <c r="B16" s="36"/>
      <c r="C16" s="56"/>
      <c r="D16" s="61" t="s">
        <v>110</v>
      </c>
      <c r="E16" s="37" t="s">
        <v>77</v>
      </c>
      <c r="F16" s="14"/>
      <c r="G16" s="15"/>
      <c r="H16" s="19"/>
      <c r="I16" s="25" t="s">
        <v>131</v>
      </c>
    </row>
    <row r="17" spans="1:9" ht="15" customHeight="1" x14ac:dyDescent="0.2">
      <c r="A17" s="35">
        <v>8</v>
      </c>
      <c r="B17" s="36"/>
      <c r="C17" s="56"/>
      <c r="D17" s="61" t="s">
        <v>79</v>
      </c>
      <c r="E17" s="37" t="s">
        <v>80</v>
      </c>
      <c r="F17" s="14"/>
      <c r="G17" s="15"/>
      <c r="H17" s="19"/>
      <c r="I17" s="25" t="s">
        <v>131</v>
      </c>
    </row>
    <row r="18" spans="1:9" ht="15" customHeight="1" x14ac:dyDescent="0.2">
      <c r="A18" s="35">
        <v>9</v>
      </c>
      <c r="B18" s="36"/>
      <c r="C18" s="56"/>
      <c r="D18" s="61" t="s">
        <v>78</v>
      </c>
      <c r="E18" s="37" t="s">
        <v>111</v>
      </c>
      <c r="F18" s="14"/>
      <c r="G18" s="15"/>
      <c r="H18" s="19"/>
      <c r="I18" s="25" t="s">
        <v>131</v>
      </c>
    </row>
    <row r="19" spans="1:9" ht="18.75" customHeight="1" x14ac:dyDescent="0.2">
      <c r="A19" s="35"/>
      <c r="B19" s="36"/>
      <c r="C19" s="48" t="s">
        <v>36</v>
      </c>
      <c r="D19" s="49"/>
      <c r="E19" s="49"/>
      <c r="F19" s="49"/>
      <c r="G19" s="49"/>
      <c r="H19" s="50"/>
      <c r="I19" s="25" t="s">
        <v>131</v>
      </c>
    </row>
    <row r="20" spans="1:9" ht="15" customHeight="1" x14ac:dyDescent="0.2">
      <c r="A20" s="35">
        <v>10</v>
      </c>
      <c r="B20" s="36"/>
      <c r="C20" s="55"/>
      <c r="D20" s="60" t="s">
        <v>112</v>
      </c>
      <c r="E20" s="37" t="s">
        <v>35</v>
      </c>
      <c r="F20" s="14"/>
      <c r="G20" s="15"/>
      <c r="H20" s="19"/>
      <c r="I20" s="25" t="s">
        <v>131</v>
      </c>
    </row>
    <row r="21" spans="1:9" ht="15" customHeight="1" x14ac:dyDescent="0.2">
      <c r="A21" s="35">
        <v>11</v>
      </c>
      <c r="B21" s="36"/>
      <c r="C21" s="55"/>
      <c r="D21" s="60" t="s">
        <v>37</v>
      </c>
      <c r="E21" s="37" t="s">
        <v>113</v>
      </c>
      <c r="F21" s="14"/>
      <c r="G21" s="15"/>
      <c r="H21" s="19"/>
      <c r="I21" s="25" t="s">
        <v>131</v>
      </c>
    </row>
    <row r="22" spans="1:9" ht="15" customHeight="1" x14ac:dyDescent="0.2">
      <c r="A22" s="35">
        <v>12</v>
      </c>
      <c r="B22" s="36"/>
      <c r="C22" s="55"/>
      <c r="D22" s="60" t="s">
        <v>114</v>
      </c>
      <c r="E22" s="37" t="s">
        <v>115</v>
      </c>
      <c r="F22" s="14"/>
      <c r="G22" s="15"/>
      <c r="H22" s="19"/>
      <c r="I22" s="25" t="s">
        <v>131</v>
      </c>
    </row>
    <row r="23" spans="1:9" ht="15" customHeight="1" x14ac:dyDescent="0.2">
      <c r="A23" s="35">
        <v>13</v>
      </c>
      <c r="B23" s="36"/>
      <c r="C23" s="55"/>
      <c r="D23" s="60" t="s">
        <v>39</v>
      </c>
      <c r="E23" s="37" t="s">
        <v>40</v>
      </c>
      <c r="F23" s="14"/>
      <c r="G23" s="15"/>
      <c r="H23" s="19"/>
      <c r="I23" s="25" t="s">
        <v>131</v>
      </c>
    </row>
    <row r="24" spans="1:9" ht="15" customHeight="1" x14ac:dyDescent="0.2">
      <c r="A24" s="35">
        <v>14</v>
      </c>
      <c r="B24" s="36"/>
      <c r="C24" s="55"/>
      <c r="D24" s="60" t="s">
        <v>38</v>
      </c>
      <c r="E24" s="37" t="s">
        <v>116</v>
      </c>
      <c r="F24" s="14"/>
      <c r="G24" s="15"/>
      <c r="H24" s="19"/>
      <c r="I24" s="25" t="s">
        <v>131</v>
      </c>
    </row>
    <row r="25" spans="1:9" ht="18.75" x14ac:dyDescent="0.2">
      <c r="A25" s="35"/>
      <c r="B25" s="36"/>
      <c r="C25" s="48" t="s">
        <v>42</v>
      </c>
      <c r="D25" s="49"/>
      <c r="E25" s="49"/>
      <c r="F25" s="49"/>
      <c r="G25" s="49"/>
      <c r="H25" s="50"/>
      <c r="I25" s="25" t="s">
        <v>131</v>
      </c>
    </row>
    <row r="26" spans="1:9" ht="15" customHeight="1" x14ac:dyDescent="0.2">
      <c r="A26" s="35">
        <v>15</v>
      </c>
      <c r="B26" s="36"/>
      <c r="C26" s="56"/>
      <c r="D26" s="61" t="s">
        <v>41</v>
      </c>
      <c r="E26" s="37" t="s">
        <v>117</v>
      </c>
      <c r="F26" s="14"/>
      <c r="G26" s="15"/>
      <c r="H26" s="19"/>
      <c r="I26" s="25" t="s">
        <v>131</v>
      </c>
    </row>
    <row r="27" spans="1:9" ht="15" customHeight="1" x14ac:dyDescent="0.2">
      <c r="A27" s="35">
        <v>16</v>
      </c>
      <c r="B27" s="36"/>
      <c r="C27" s="56"/>
      <c r="D27" s="61" t="s">
        <v>43</v>
      </c>
      <c r="E27" s="37" t="s">
        <v>44</v>
      </c>
      <c r="F27" s="14"/>
      <c r="G27" s="15"/>
      <c r="H27" s="19"/>
      <c r="I27" s="25" t="s">
        <v>131</v>
      </c>
    </row>
    <row r="28" spans="1:9" ht="15" customHeight="1" x14ac:dyDescent="0.2">
      <c r="A28" s="35">
        <v>17</v>
      </c>
      <c r="B28" s="36"/>
      <c r="C28" s="56"/>
      <c r="D28" s="61" t="s">
        <v>45</v>
      </c>
      <c r="E28" s="37" t="s">
        <v>46</v>
      </c>
      <c r="F28" s="14"/>
      <c r="G28" s="15"/>
      <c r="H28" s="19"/>
      <c r="I28" s="25" t="s">
        <v>131</v>
      </c>
    </row>
    <row r="29" spans="1:9" ht="15" customHeight="1" x14ac:dyDescent="0.2">
      <c r="A29" s="35">
        <v>18</v>
      </c>
      <c r="B29" s="36"/>
      <c r="C29" s="56"/>
      <c r="D29" s="60" t="s">
        <v>118</v>
      </c>
      <c r="E29" s="37" t="s">
        <v>119</v>
      </c>
      <c r="F29" s="14"/>
      <c r="G29" s="15"/>
      <c r="H29" s="19"/>
      <c r="I29" s="25" t="s">
        <v>131</v>
      </c>
    </row>
    <row r="30" spans="1:9" ht="15" customHeight="1" x14ac:dyDescent="0.2">
      <c r="A30" s="35">
        <v>19</v>
      </c>
      <c r="B30" s="36"/>
      <c r="C30" s="56"/>
      <c r="D30" s="61" t="s">
        <v>47</v>
      </c>
      <c r="E30" s="37" t="s">
        <v>48</v>
      </c>
      <c r="F30" s="14"/>
      <c r="G30" s="15"/>
      <c r="H30" s="19"/>
      <c r="I30" s="25" t="s">
        <v>131</v>
      </c>
    </row>
    <row r="31" spans="1:9" ht="18.75" x14ac:dyDescent="0.2">
      <c r="A31" s="35"/>
      <c r="B31" s="36"/>
      <c r="C31" s="48" t="s">
        <v>50</v>
      </c>
      <c r="D31" s="49"/>
      <c r="E31" s="49"/>
      <c r="F31" s="49"/>
      <c r="G31" s="49"/>
      <c r="H31" s="50"/>
      <c r="I31" s="25" t="s">
        <v>131</v>
      </c>
    </row>
    <row r="32" spans="1:9" ht="15" customHeight="1" x14ac:dyDescent="0.2">
      <c r="A32" s="35">
        <v>20</v>
      </c>
      <c r="B32" s="36"/>
      <c r="C32" s="56"/>
      <c r="D32" s="61" t="s">
        <v>49</v>
      </c>
      <c r="E32" s="37" t="s">
        <v>51</v>
      </c>
      <c r="F32" s="14"/>
      <c r="G32" s="15"/>
      <c r="H32" s="19"/>
      <c r="I32" s="25" t="s">
        <v>131</v>
      </c>
    </row>
    <row r="33" spans="1:9" ht="15" customHeight="1" x14ac:dyDescent="0.2">
      <c r="A33" s="35">
        <v>21</v>
      </c>
      <c r="B33" s="36"/>
      <c r="C33" s="56"/>
      <c r="D33" s="61" t="s">
        <v>52</v>
      </c>
      <c r="E33" s="37" t="s">
        <v>53</v>
      </c>
      <c r="F33" s="14"/>
      <c r="G33" s="15"/>
      <c r="H33" s="19"/>
      <c r="I33" s="25" t="s">
        <v>131</v>
      </c>
    </row>
    <row r="34" spans="1:9" ht="15" customHeight="1" x14ac:dyDescent="0.2">
      <c r="A34" s="35">
        <v>22</v>
      </c>
      <c r="B34" s="36"/>
      <c r="C34" s="56"/>
      <c r="D34" s="61" t="s">
        <v>121</v>
      </c>
      <c r="E34" s="37" t="s">
        <v>120</v>
      </c>
      <c r="F34" s="14"/>
      <c r="G34" s="15"/>
      <c r="H34" s="19"/>
      <c r="I34" s="25" t="s">
        <v>131</v>
      </c>
    </row>
    <row r="35" spans="1:9" ht="18.75" x14ac:dyDescent="0.2">
      <c r="A35" s="35"/>
      <c r="B35" s="36"/>
      <c r="C35" s="48" t="s">
        <v>54</v>
      </c>
      <c r="D35" s="49"/>
      <c r="E35" s="49"/>
      <c r="F35" s="49"/>
      <c r="G35" s="49"/>
      <c r="H35" s="50"/>
      <c r="I35" s="25" t="s">
        <v>131</v>
      </c>
    </row>
    <row r="36" spans="1:9" ht="15" customHeight="1" x14ac:dyDescent="0.2">
      <c r="A36" s="35">
        <v>23</v>
      </c>
      <c r="B36" s="36"/>
      <c r="C36" s="56"/>
      <c r="D36" s="61" t="s">
        <v>55</v>
      </c>
      <c r="E36" s="37" t="s">
        <v>56</v>
      </c>
      <c r="F36" s="14"/>
      <c r="G36" s="15"/>
      <c r="H36" s="19"/>
      <c r="I36" s="25" t="s">
        <v>131</v>
      </c>
    </row>
    <row r="37" spans="1:9" ht="15" customHeight="1" x14ac:dyDescent="0.2">
      <c r="A37" s="35">
        <v>24</v>
      </c>
      <c r="B37" s="36"/>
      <c r="C37" s="56"/>
      <c r="D37" s="61" t="s">
        <v>57</v>
      </c>
      <c r="E37" s="37" t="s">
        <v>62</v>
      </c>
      <c r="F37" s="14"/>
      <c r="G37" s="15"/>
      <c r="H37" s="19"/>
      <c r="I37" s="25" t="s">
        <v>131</v>
      </c>
    </row>
    <row r="38" spans="1:9" ht="15" customHeight="1" x14ac:dyDescent="0.2">
      <c r="A38" s="35">
        <v>25</v>
      </c>
      <c r="B38" s="36"/>
      <c r="C38" s="56"/>
      <c r="D38" s="61" t="s">
        <v>58</v>
      </c>
      <c r="E38" s="37" t="s">
        <v>59</v>
      </c>
      <c r="F38" s="14"/>
      <c r="G38" s="15"/>
      <c r="H38" s="19"/>
      <c r="I38" s="25" t="s">
        <v>131</v>
      </c>
    </row>
    <row r="39" spans="1:9" ht="15" customHeight="1" x14ac:dyDescent="0.2">
      <c r="A39" s="35">
        <v>26</v>
      </c>
      <c r="B39" s="36"/>
      <c r="C39" s="56"/>
      <c r="D39" s="61" t="s">
        <v>60</v>
      </c>
      <c r="E39" s="37" t="s">
        <v>61</v>
      </c>
      <c r="F39" s="14"/>
      <c r="G39" s="15"/>
      <c r="H39" s="19"/>
      <c r="I39" s="25" t="s">
        <v>131</v>
      </c>
    </row>
    <row r="40" spans="1:9" ht="18.75" x14ac:dyDescent="0.2">
      <c r="A40" s="35"/>
      <c r="B40" s="36"/>
      <c r="C40" s="48" t="s">
        <v>64</v>
      </c>
      <c r="D40" s="49"/>
      <c r="E40" s="49"/>
      <c r="F40" s="49"/>
      <c r="G40" s="49"/>
      <c r="H40" s="50"/>
      <c r="I40" s="25" t="s">
        <v>131</v>
      </c>
    </row>
    <row r="41" spans="1:9" ht="15" customHeight="1" x14ac:dyDescent="0.2">
      <c r="A41" s="35">
        <v>27</v>
      </c>
      <c r="B41" s="36"/>
      <c r="C41" s="56"/>
      <c r="D41" s="61" t="s">
        <v>63</v>
      </c>
      <c r="E41" s="37" t="s">
        <v>65</v>
      </c>
      <c r="F41" s="14"/>
      <c r="G41" s="15"/>
      <c r="H41" s="19"/>
      <c r="I41" s="25" t="s">
        <v>131</v>
      </c>
    </row>
    <row r="42" spans="1:9" ht="15" customHeight="1" x14ac:dyDescent="0.2">
      <c r="A42" s="35">
        <v>28</v>
      </c>
      <c r="B42" s="36"/>
      <c r="C42" s="56"/>
      <c r="D42" s="61" t="s">
        <v>66</v>
      </c>
      <c r="E42" s="37" t="s">
        <v>122</v>
      </c>
      <c r="F42" s="14"/>
      <c r="G42" s="15"/>
      <c r="H42" s="19"/>
      <c r="I42" s="25" t="s">
        <v>131</v>
      </c>
    </row>
    <row r="43" spans="1:9" ht="15" customHeight="1" x14ac:dyDescent="0.2">
      <c r="A43" s="35">
        <v>29</v>
      </c>
      <c r="B43" s="36"/>
      <c r="C43" s="56"/>
      <c r="D43" s="61" t="s">
        <v>67</v>
      </c>
      <c r="E43" s="37" t="s">
        <v>68</v>
      </c>
      <c r="F43" s="14"/>
      <c r="G43" s="15"/>
      <c r="H43" s="19"/>
      <c r="I43" s="25" t="s">
        <v>131</v>
      </c>
    </row>
    <row r="44" spans="1:9" ht="15" customHeight="1" x14ac:dyDescent="0.2">
      <c r="A44" s="35">
        <v>30</v>
      </c>
      <c r="B44" s="36"/>
      <c r="C44" s="56"/>
      <c r="D44" s="61" t="s">
        <v>69</v>
      </c>
      <c r="E44" s="37" t="s">
        <v>123</v>
      </c>
      <c r="F44" s="14"/>
      <c r="G44" s="15"/>
      <c r="H44" s="19"/>
      <c r="I44" s="25" t="s">
        <v>131</v>
      </c>
    </row>
    <row r="45" spans="1:9" ht="18.75" x14ac:dyDescent="0.2">
      <c r="A45" s="35"/>
      <c r="B45" s="36"/>
      <c r="C45" s="48" t="s">
        <v>70</v>
      </c>
      <c r="D45" s="49"/>
      <c r="E45" s="49"/>
      <c r="F45" s="49"/>
      <c r="G45" s="49"/>
      <c r="H45" s="50"/>
      <c r="I45" s="25" t="s">
        <v>131</v>
      </c>
    </row>
    <row r="46" spans="1:9" ht="15" customHeight="1" x14ac:dyDescent="0.2">
      <c r="A46" s="35">
        <v>31</v>
      </c>
      <c r="B46" s="36"/>
      <c r="C46" s="56"/>
      <c r="D46" s="61" t="s">
        <v>73</v>
      </c>
      <c r="E46" s="37" t="s">
        <v>74</v>
      </c>
      <c r="F46" s="14"/>
      <c r="G46" s="15"/>
      <c r="H46" s="19"/>
      <c r="I46" s="25" t="s">
        <v>131</v>
      </c>
    </row>
    <row r="47" spans="1:9" ht="15" customHeight="1" x14ac:dyDescent="0.2">
      <c r="A47" s="35">
        <v>32</v>
      </c>
      <c r="B47" s="36"/>
      <c r="C47" s="56"/>
      <c r="D47" s="61" t="s">
        <v>71</v>
      </c>
      <c r="E47" s="37" t="s">
        <v>72</v>
      </c>
      <c r="F47" s="14"/>
      <c r="G47" s="15"/>
      <c r="H47" s="19"/>
      <c r="I47" s="25" t="s">
        <v>131</v>
      </c>
    </row>
    <row r="48" spans="1:9" ht="15" customHeight="1" x14ac:dyDescent="0.2">
      <c r="A48" s="35">
        <v>33</v>
      </c>
      <c r="B48" s="36"/>
      <c r="C48" s="56"/>
      <c r="D48" s="61" t="s">
        <v>76</v>
      </c>
      <c r="E48" s="37" t="s">
        <v>75</v>
      </c>
      <c r="F48" s="14"/>
      <c r="G48" s="15"/>
      <c r="H48" s="19"/>
      <c r="I48" s="25" t="s">
        <v>131</v>
      </c>
    </row>
    <row r="49" spans="1:9" ht="18.75" x14ac:dyDescent="0.2">
      <c r="A49" s="35"/>
      <c r="B49" s="36"/>
      <c r="C49" s="48" t="s">
        <v>84</v>
      </c>
      <c r="D49" s="49"/>
      <c r="E49" s="49"/>
      <c r="F49" s="49"/>
      <c r="G49" s="49"/>
      <c r="H49" s="50"/>
      <c r="I49" s="25" t="s">
        <v>131</v>
      </c>
    </row>
    <row r="50" spans="1:9" ht="15" customHeight="1" x14ac:dyDescent="0.2">
      <c r="A50" s="35">
        <v>34</v>
      </c>
      <c r="B50" s="36"/>
      <c r="C50" s="56"/>
      <c r="D50" s="61" t="s">
        <v>85</v>
      </c>
      <c r="E50" s="37" t="s">
        <v>86</v>
      </c>
      <c r="F50" s="14"/>
      <c r="G50" s="15"/>
      <c r="H50" s="19"/>
      <c r="I50" s="25" t="s">
        <v>131</v>
      </c>
    </row>
    <row r="51" spans="1:9" ht="15" customHeight="1" x14ac:dyDescent="0.2">
      <c r="A51" s="35">
        <v>35</v>
      </c>
      <c r="B51" s="36"/>
      <c r="C51" s="56"/>
      <c r="D51" s="61" t="s">
        <v>87</v>
      </c>
      <c r="E51" s="37" t="s">
        <v>88</v>
      </c>
      <c r="F51" s="14"/>
      <c r="G51" s="15"/>
      <c r="H51" s="19"/>
      <c r="I51" s="25" t="s">
        <v>131</v>
      </c>
    </row>
    <row r="52" spans="1:9" ht="15" customHeight="1" x14ac:dyDescent="0.2">
      <c r="A52" s="35">
        <v>36</v>
      </c>
      <c r="B52" s="36"/>
      <c r="C52" s="56"/>
      <c r="D52" s="61" t="s">
        <v>89</v>
      </c>
      <c r="E52" s="37" t="s">
        <v>90</v>
      </c>
      <c r="F52" s="14"/>
      <c r="G52" s="15"/>
      <c r="H52" s="19"/>
      <c r="I52" s="25" t="s">
        <v>131</v>
      </c>
    </row>
    <row r="53" spans="1:9" ht="18.75" x14ac:dyDescent="0.2">
      <c r="A53" s="35"/>
      <c r="B53" s="36"/>
      <c r="C53" s="48" t="s">
        <v>19</v>
      </c>
      <c r="D53" s="49"/>
      <c r="E53" s="49"/>
      <c r="F53" s="49"/>
      <c r="G53" s="49"/>
      <c r="H53" s="50"/>
      <c r="I53" s="25" t="s">
        <v>131</v>
      </c>
    </row>
    <row r="54" spans="1:9" ht="15" customHeight="1" x14ac:dyDescent="0.2">
      <c r="A54" s="35">
        <v>37</v>
      </c>
      <c r="B54" s="36"/>
      <c r="C54" s="56"/>
      <c r="D54" s="61" t="s">
        <v>93</v>
      </c>
      <c r="E54" s="37" t="s">
        <v>94</v>
      </c>
      <c r="F54" s="14"/>
      <c r="G54" s="15"/>
      <c r="H54" s="19"/>
      <c r="I54" s="25" t="s">
        <v>131</v>
      </c>
    </row>
    <row r="55" spans="1:9" ht="15" customHeight="1" x14ac:dyDescent="0.2">
      <c r="A55" s="35">
        <v>38</v>
      </c>
      <c r="B55" s="36"/>
      <c r="C55" s="56"/>
      <c r="D55" s="61" t="s">
        <v>95</v>
      </c>
      <c r="E55" s="37" t="s">
        <v>124</v>
      </c>
      <c r="F55" s="14"/>
      <c r="G55" s="15"/>
      <c r="H55" s="19"/>
      <c r="I55" s="25" t="s">
        <v>131</v>
      </c>
    </row>
    <row r="56" spans="1:9" ht="15" customHeight="1" x14ac:dyDescent="0.2">
      <c r="A56" s="35">
        <v>39</v>
      </c>
      <c r="B56" s="36"/>
      <c r="C56" s="56"/>
      <c r="D56" s="61" t="s">
        <v>97</v>
      </c>
      <c r="E56" s="37" t="s">
        <v>98</v>
      </c>
      <c r="F56" s="14"/>
      <c r="G56" s="15"/>
      <c r="H56" s="19"/>
      <c r="I56" s="25" t="s">
        <v>131</v>
      </c>
    </row>
    <row r="57" spans="1:9" ht="15" customHeight="1" x14ac:dyDescent="0.2">
      <c r="A57" s="35">
        <v>40</v>
      </c>
      <c r="B57" s="36"/>
      <c r="C57" s="56"/>
      <c r="D57" s="61" t="s">
        <v>96</v>
      </c>
      <c r="E57" s="37" t="s">
        <v>125</v>
      </c>
      <c r="F57" s="14"/>
      <c r="G57" s="15"/>
      <c r="H57" s="19"/>
      <c r="I57" s="25" t="s">
        <v>131</v>
      </c>
    </row>
    <row r="58" spans="1:9" ht="15" customHeight="1" x14ac:dyDescent="0.2">
      <c r="A58" s="35">
        <v>41</v>
      </c>
      <c r="B58" s="36"/>
      <c r="C58" s="55"/>
      <c r="D58" s="61" t="s">
        <v>91</v>
      </c>
      <c r="E58" s="37" t="s">
        <v>92</v>
      </c>
      <c r="F58" s="14"/>
      <c r="G58" s="15"/>
      <c r="H58" s="19"/>
      <c r="I58" s="25" t="s">
        <v>131</v>
      </c>
    </row>
    <row r="59" spans="1:9" ht="12" customHeight="1" x14ac:dyDescent="0.2">
      <c r="A59" s="33"/>
      <c r="B59" s="38"/>
      <c r="C59" s="25"/>
      <c r="D59" s="25"/>
      <c r="E59" s="25"/>
      <c r="F59" s="25"/>
      <c r="G59" s="25"/>
      <c r="H59" s="25"/>
      <c r="I59" s="25"/>
    </row>
    <row r="60" spans="1:9" ht="15" x14ac:dyDescent="0.2">
      <c r="B60" s="25"/>
      <c r="C60" s="57" t="s">
        <v>130</v>
      </c>
      <c r="D60" s="58"/>
      <c r="E60" s="58"/>
      <c r="F60" s="58"/>
      <c r="G60" s="58"/>
      <c r="H60" s="59"/>
      <c r="I60" s="25"/>
    </row>
    <row r="61" spans="1:9" ht="15" customHeight="1" x14ac:dyDescent="0.2">
      <c r="B61" s="25"/>
      <c r="C61" s="63"/>
      <c r="D61" s="64"/>
      <c r="E61" s="64"/>
      <c r="F61" s="64"/>
      <c r="G61" s="64"/>
      <c r="H61" s="65"/>
      <c r="I61" s="25"/>
    </row>
    <row r="62" spans="1:9" ht="15" customHeight="1" x14ac:dyDescent="0.2">
      <c r="B62" s="25"/>
      <c r="C62" s="63"/>
      <c r="D62" s="64"/>
      <c r="E62" s="64"/>
      <c r="F62" s="64"/>
      <c r="G62" s="64"/>
      <c r="H62" s="65"/>
      <c r="I62" s="25"/>
    </row>
    <row r="63" spans="1:9" ht="15" customHeight="1" x14ac:dyDescent="0.2">
      <c r="B63" s="25"/>
      <c r="C63" s="66"/>
      <c r="D63" s="67"/>
      <c r="E63" s="67"/>
      <c r="F63" s="67"/>
      <c r="G63" s="67"/>
      <c r="H63" s="68"/>
      <c r="I63" s="25"/>
    </row>
    <row r="64" spans="1:9" ht="15" customHeight="1" x14ac:dyDescent="0.2">
      <c r="B64" s="25"/>
      <c r="C64" s="69"/>
      <c r="D64" s="70"/>
      <c r="E64" s="71"/>
      <c r="F64" s="39">
        <f>COUNTIF(F9:F58,"Y")</f>
        <v>0</v>
      </c>
      <c r="G64" s="40" t="str">
        <f>IF(ISERROR(AVERAGE(G9:G13,G15:G18,G20:G24,G26:G30,G32:G34,G36:G39,G41:G44,G46:G48,G50:G52,G54:G58)),"",AVERAGE(G9:G13,G15:G18,G20:G24,G26:G30,G32:G34,G36:G39,G41:G44,G46:G48,G50:G52,G54:G58))</f>
        <v/>
      </c>
      <c r="H64" s="41"/>
      <c r="I64" s="25"/>
    </row>
    <row r="65" spans="2:9" ht="18" customHeight="1" x14ac:dyDescent="0.2">
      <c r="B65" s="25"/>
      <c r="C65" s="25"/>
      <c r="D65" s="25"/>
      <c r="E65" s="42" t="s">
        <v>0</v>
      </c>
      <c r="F65" s="43">
        <f>F64*0.024390243902439</f>
        <v>0</v>
      </c>
      <c r="G65" s="43" t="str">
        <f>IF(ISERROR(G64*0.25),"",G64*0.25)</f>
        <v/>
      </c>
      <c r="H65" s="25"/>
      <c r="I65" s="25"/>
    </row>
    <row r="66" spans="2:9" ht="15" customHeight="1" x14ac:dyDescent="0.2"/>
    <row r="67" spans="2:9" ht="30" customHeight="1" x14ac:dyDescent="0.2">
      <c r="B67" s="44"/>
      <c r="C67" s="72" t="e" vm="1">
        <v>#VALUE!</v>
      </c>
      <c r="D67" s="72"/>
      <c r="E67" s="20" t="s">
        <v>20</v>
      </c>
      <c r="F67" s="45"/>
      <c r="G67" s="46"/>
      <c r="H67" s="46"/>
      <c r="I67" s="44"/>
    </row>
    <row r="68" spans="2:9" ht="12.75" customHeight="1" x14ac:dyDescent="0.2"/>
    <row r="69" spans="2:9" x14ac:dyDescent="0.2">
      <c r="C69" s="24"/>
      <c r="D69" s="47"/>
    </row>
    <row r="70" spans="2:9" x14ac:dyDescent="0.2">
      <c r="C70" s="24"/>
      <c r="D70" s="47"/>
    </row>
  </sheetData>
  <mergeCells count="6">
    <mergeCell ref="C67:D67"/>
    <mergeCell ref="C2:E4"/>
    <mergeCell ref="C61:H61"/>
    <mergeCell ref="C62:H62"/>
    <mergeCell ref="C63:H63"/>
    <mergeCell ref="C64:E64"/>
  </mergeCells>
  <conditionalFormatting sqref="F9:G58">
    <cfRule type="cellIs" dxfId="1" priority="1" operator="equal">
      <formula>"N"</formula>
    </cfRule>
    <cfRule type="cellIs" dxfId="0" priority="2" operator="equal">
      <formula>"Y"</formula>
    </cfRule>
  </conditionalFormatting>
  <printOptions horizontalCentered="1" verticalCentered="1"/>
  <pageMargins left="0.1" right="0.1" top="0.2" bottom="0.2" header="0.2" footer="0.2"/>
  <pageSetup scale="63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22ED-52B0-4175-B2CB-B579B4EF074D}">
  <sheetPr>
    <pageSetUpPr fitToPage="1"/>
  </sheetPr>
  <dimension ref="A1:E19"/>
  <sheetViews>
    <sheetView workbookViewId="0"/>
  </sheetViews>
  <sheetFormatPr defaultRowHeight="15" x14ac:dyDescent="0.2"/>
  <cols>
    <col min="1" max="1" width="2.7109375" style="1" customWidth="1"/>
    <col min="2" max="2" width="7.7109375" style="1" customWidth="1"/>
    <col min="3" max="3" width="77.7109375" style="1" customWidth="1"/>
    <col min="4" max="4" width="2.7109375" style="1" customWidth="1"/>
    <col min="5" max="5" width="87.7109375" style="1" customWidth="1"/>
    <col min="6" max="6" width="7.7109375" style="1" customWidth="1"/>
    <col min="7" max="16384" width="9.140625" style="1"/>
  </cols>
  <sheetData>
    <row r="1" spans="1:5" ht="27.75" customHeight="1" x14ac:dyDescent="0.2">
      <c r="B1" s="2" t="s">
        <v>3</v>
      </c>
    </row>
    <row r="3" spans="1:5" ht="15.75" x14ac:dyDescent="0.2">
      <c r="B3" s="3" t="s">
        <v>4</v>
      </c>
      <c r="C3" s="4"/>
      <c r="E3" s="3" t="s">
        <v>5</v>
      </c>
    </row>
    <row r="4" spans="1:5" ht="15" customHeight="1" x14ac:dyDescent="0.2">
      <c r="B4" s="73" t="s">
        <v>109</v>
      </c>
      <c r="C4" s="74"/>
      <c r="E4" s="5" t="s">
        <v>6</v>
      </c>
    </row>
    <row r="5" spans="1:5" x14ac:dyDescent="0.2">
      <c r="B5" s="75"/>
      <c r="C5" s="75"/>
      <c r="E5" s="5" t="s">
        <v>7</v>
      </c>
    </row>
    <row r="6" spans="1:5" x14ac:dyDescent="0.2">
      <c r="B6" s="75"/>
      <c r="C6" s="75"/>
      <c r="E6" s="5" t="s">
        <v>8</v>
      </c>
    </row>
    <row r="7" spans="1:5" x14ac:dyDescent="0.2">
      <c r="B7" s="75"/>
      <c r="C7" s="75"/>
      <c r="E7" s="5" t="s">
        <v>9</v>
      </c>
    </row>
    <row r="8" spans="1:5" ht="15.75" x14ac:dyDescent="0.2">
      <c r="B8" s="3" t="s">
        <v>10</v>
      </c>
      <c r="C8" s="4"/>
      <c r="E8" s="5" t="s">
        <v>11</v>
      </c>
    </row>
    <row r="9" spans="1:5" x14ac:dyDescent="0.2">
      <c r="A9" s="6">
        <v>1</v>
      </c>
      <c r="B9" s="5" t="s">
        <v>100</v>
      </c>
      <c r="C9" s="7"/>
      <c r="E9" s="8"/>
    </row>
    <row r="10" spans="1:5" ht="15.75" x14ac:dyDescent="0.2">
      <c r="A10" s="6">
        <v>2</v>
      </c>
      <c r="B10" s="5" t="s">
        <v>101</v>
      </c>
      <c r="C10" s="7"/>
      <c r="E10" s="3" t="s">
        <v>12</v>
      </c>
    </row>
    <row r="11" spans="1:5" x14ac:dyDescent="0.2">
      <c r="A11" s="6">
        <v>3</v>
      </c>
      <c r="B11" s="5" t="s">
        <v>102</v>
      </c>
      <c r="C11" s="7"/>
      <c r="E11" s="5" t="s">
        <v>13</v>
      </c>
    </row>
    <row r="12" spans="1:5" x14ac:dyDescent="0.2">
      <c r="A12" s="6">
        <v>4</v>
      </c>
      <c r="B12" s="5" t="s">
        <v>103</v>
      </c>
      <c r="C12" s="7"/>
      <c r="E12" s="9"/>
    </row>
    <row r="13" spans="1:5" x14ac:dyDescent="0.2">
      <c r="A13" s="6">
        <v>5</v>
      </c>
      <c r="B13" s="5" t="s">
        <v>104</v>
      </c>
      <c r="C13" s="7"/>
      <c r="E13" s="5" t="s">
        <v>14</v>
      </c>
    </row>
    <row r="14" spans="1:5" x14ac:dyDescent="0.2">
      <c r="A14" s="6">
        <v>6</v>
      </c>
      <c r="B14" s="5" t="s">
        <v>105</v>
      </c>
      <c r="C14" s="7"/>
      <c r="E14" s="9" t="s">
        <v>15</v>
      </c>
    </row>
    <row r="15" spans="1:5" x14ac:dyDescent="0.2">
      <c r="A15" s="6">
        <v>7</v>
      </c>
      <c r="B15" s="5" t="s">
        <v>106</v>
      </c>
      <c r="C15" s="7"/>
      <c r="E15" s="5"/>
    </row>
    <row r="16" spans="1:5" x14ac:dyDescent="0.2">
      <c r="A16" s="6">
        <v>8</v>
      </c>
      <c r="B16" s="5" t="s">
        <v>107</v>
      </c>
      <c r="C16" s="7"/>
      <c r="E16" s="5" t="s">
        <v>16</v>
      </c>
    </row>
    <row r="17" spans="1:5" x14ac:dyDescent="0.2">
      <c r="A17" s="6">
        <v>9</v>
      </c>
      <c r="B17" s="5" t="s">
        <v>108</v>
      </c>
      <c r="C17" s="7"/>
      <c r="E17" s="9" t="s">
        <v>17</v>
      </c>
    </row>
    <row r="18" spans="1:5" x14ac:dyDescent="0.2">
      <c r="A18" s="6"/>
      <c r="B18" s="8"/>
    </row>
    <row r="19" spans="1:5" ht="30" customHeight="1" x14ac:dyDescent="0.2">
      <c r="B19" s="10" t="e" vm="1">
        <v>#VALUE!</v>
      </c>
      <c r="C19" s="11" t="s">
        <v>18</v>
      </c>
      <c r="D19" s="12"/>
      <c r="E19" s="13"/>
    </row>
  </sheetData>
  <mergeCells count="1">
    <mergeCell ref="B4:C7"/>
  </mergeCells>
  <hyperlinks>
    <hyperlink ref="E14" r:id="rId1" xr:uid="{400FFE50-3480-4563-A60E-455DA4E67094}"/>
  </hyperlinks>
  <pageMargins left="0.7" right="0.7" top="0.75" bottom="0.75" header="0.3" footer="0.3"/>
  <pageSetup scale="6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Kanban Audit Checklist</vt:lpstr>
      <vt:lpstr>Guide</vt:lpstr>
      <vt:lpstr>Guide!Print_Area</vt:lpstr>
      <vt:lpstr>'Kanban Audit Checklist'!Print_Area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Autoría 5 S</dc:title>
  <dc:creator>Daoud Saadeddin</dc:creator>
  <cp:lastModifiedBy>Daoud Saadeddin</cp:lastModifiedBy>
  <cp:lastPrinted>2025-12-11T06:59:39Z</cp:lastPrinted>
  <dcterms:created xsi:type="dcterms:W3CDTF">1999-07-21T13:29:36Z</dcterms:created>
  <dcterms:modified xsi:type="dcterms:W3CDTF">2025-12-11T07:41:41Z</dcterms:modified>
  <cp:version>3.1</cp:version>
</cp:coreProperties>
</file>