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d.docs.live.net/50f496e5f975282e/Desktop/"/>
    </mc:Choice>
  </mc:AlternateContent>
  <xr:revisionPtr revIDLastSave="482" documentId="11_EFB1148306EC21A618A29B126B809DDE1A930545" xr6:coauthVersionLast="47" xr6:coauthVersionMax="47" xr10:uidLastSave="{8941540C-29D1-4E14-9506-94BFB964B2F2}"/>
  <bookViews>
    <workbookView xWindow="-120" yWindow="-120" windowWidth="20730" windowHeight="11160" xr2:uid="{00000000-000D-0000-FFFF-FFFF00000000}"/>
  </bookViews>
  <sheets>
    <sheet name="Audit Checklist" sheetId="5" r:id="rId1"/>
    <sheet name="Pictures" sheetId="7" r:id="rId2"/>
    <sheet name="Guide" sheetId="6" r:id="rId3"/>
  </sheets>
  <definedNames>
    <definedName name="_xlnm.Print_Area" localSheetId="0">'Audit Checklist'!$C$6:$I$45</definedName>
    <definedName name="_xlnm.Print_Area" localSheetId="2">Guide!$A$1:$F$20</definedName>
    <definedName name="_xlnm.Print_Area" localSheetId="1">Pictures!#REF!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5" l="1"/>
  <c r="G45" i="5" s="1"/>
  <c r="G8" i="5"/>
  <c r="G13" i="5"/>
  <c r="G18" i="5"/>
  <c r="G23" i="5"/>
  <c r="G28" i="5"/>
  <c r="G33" i="5"/>
  <c r="G40" i="5"/>
  <c r="F40" i="5"/>
  <c r="F33" i="5"/>
  <c r="F28" i="5"/>
  <c r="F23" i="5"/>
  <c r="F18" i="5"/>
  <c r="F13" i="5"/>
  <c r="F8" i="5"/>
  <c r="F45" i="5" l="1"/>
  <c r="F44" i="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<sst xmlns="http://schemas.openxmlformats.org/spreadsheetml/2006/main" count="88" uniqueCount="84">
  <si>
    <t>Y,N,P or NA</t>
  </si>
  <si>
    <t>A</t>
  </si>
  <si>
    <t>B</t>
  </si>
  <si>
    <t>C</t>
  </si>
  <si>
    <t>D</t>
  </si>
  <si>
    <t>E</t>
  </si>
  <si>
    <t>F</t>
  </si>
  <si>
    <t>G</t>
  </si>
  <si>
    <t>GUIDE</t>
  </si>
  <si>
    <t>DESCRIPTION</t>
  </si>
  <si>
    <t>TERMS AND CONDITIONS</t>
  </si>
  <si>
    <t>This template is made for personal and business use only.</t>
  </si>
  <si>
    <t>It may not be made available publicly without prior written consent of CIToolkit.</t>
  </si>
  <si>
    <t>Redistribution, reselling, lease, license, sub-license or offering this template to a third party are not allowed.</t>
  </si>
  <si>
    <t>This includes uploading it to another website &amp; offering it without reference or maintaining CIToolkit information.</t>
  </si>
  <si>
    <t>INSTRUCTIONS</t>
  </si>
  <si>
    <t>This template can be customized and modified to fit your requirements. We are not liable however for its misuse.</t>
  </si>
  <si>
    <t>LEARN MORE</t>
  </si>
  <si>
    <t>Version Number: 3.1</t>
  </si>
  <si>
    <t>For any help or more information,  or to report any errors in the worksheet, please email us at:</t>
  </si>
  <si>
    <t>info@citoolkit.com</t>
  </si>
  <si>
    <t>To learn more about other continuous improvement tools, visit the Citoolkit website at:</t>
  </si>
  <si>
    <t>www.citoolkit.com</t>
  </si>
  <si>
    <t xml:space="preserve"> © Copyright Continuous Improvement Toolkit. www.citoolkit.com</t>
  </si>
  <si>
    <t>FACILITY</t>
  </si>
  <si>
    <t>AUDITOR</t>
  </si>
  <si>
    <t>DATE</t>
  </si>
  <si>
    <t>CONCLUSION:</t>
  </si>
  <si>
    <t>© Copyright Continuous Improvement Toolkit. www.citoolkit.com</t>
  </si>
  <si>
    <t>AUDIT CHECKLIST</t>
  </si>
  <si>
    <t>CHECKLIST ITEM</t>
  </si>
  <si>
    <t>EXIST?</t>
  </si>
  <si>
    <t>RATING</t>
  </si>
  <si>
    <t>COMMENTS</t>
  </si>
  <si>
    <t>This customizable audit checklist template is designed to help auditors systematically assess compliance with standards or requirements. It includes both checklist and rating options with automated scoring. It is ideal for applications such as safety audits, preventive maintenance, and 5S compliance evaluations.</t>
  </si>
  <si>
    <t>SCORE</t>
  </si>
  <si>
    <t>TOTAL IN PLACE</t>
  </si>
  <si>
    <t>0,1,2,3,4 or 5</t>
  </si>
  <si>
    <t>List the items you want to assess in the left-hand column of the template.</t>
  </si>
  <si>
    <t>You can use either the Checklist Method or the Rating Method to evaluate compliance.</t>
  </si>
  <si>
    <t>You may also enter "NA" for Not Applicable, or "P" for Partial compliance.</t>
  </si>
  <si>
    <t>Using the Rating Method, assign a score from 0 to 5 for each item.</t>
  </si>
  <si>
    <t>The template automatically calculates and displays the overall assessment score at the bottom of the table.</t>
  </si>
  <si>
    <t>Using the Checklist Method, enter "Y" for Yes (compliant), and "N" for No (non-compliant) next to each item.</t>
  </si>
  <si>
    <t>Scores can be as: 0 for Very Poor, 1 for Poor, 2 for Average, 3 for Good, 4 for Very Good and 5 for Excellent.</t>
  </si>
  <si>
    <t>SUPPORTING PICTURES</t>
  </si>
  <si>
    <t>Note: Only the white and blue cells are intended for user input.</t>
  </si>
  <si>
    <t>TPM AUDIT</t>
  </si>
  <si>
    <t>Cleaning</t>
  </si>
  <si>
    <t>Periods and times for machine cleaning are established and followed</t>
  </si>
  <si>
    <t>All cleaning responsibilities are clearly defined</t>
  </si>
  <si>
    <t>Countermeasures are adopted to prevent leaking, splashing and spilling</t>
  </si>
  <si>
    <t>The cleaning status is recorded and displayed on a regular basis</t>
  </si>
  <si>
    <t>Inspection</t>
  </si>
  <si>
    <t>All machine/equipment inspections are performed as scheduled</t>
  </si>
  <si>
    <t>Lists of nuts, bolts, valves, gauges, lubes &amp; level indicators are available for each equipment/machine</t>
  </si>
  <si>
    <t>Nuts and bolts are regularly checked for absence or damage</t>
  </si>
  <si>
    <t>Standards are established to reduce inspection time and frequency</t>
  </si>
  <si>
    <t>Lubrication</t>
  </si>
  <si>
    <t>The lubricant to be supplied to each machine is always available nearby</t>
  </si>
  <si>
    <t>A lubrication map exists to indicate all lube points</t>
  </si>
  <si>
    <t>Lubrication points are clearly marked on the machine/equipment</t>
  </si>
  <si>
    <t>The minimum and maximum oil levels are clearly marked</t>
  </si>
  <si>
    <t>Visual management</t>
  </si>
  <si>
    <t>Gauges, oil levels and lube points are clean and labeled</t>
  </si>
  <si>
    <t>Gauges and oil levels are marked to make out-of-spec conditions easily apparent</t>
  </si>
  <si>
    <t>Visuals are used to simplify work instructions and preventive maintenance activities</t>
  </si>
  <si>
    <t>Evidence of equipment transparency exists to ease checking</t>
  </si>
  <si>
    <t>Preventive maintenance</t>
  </si>
  <si>
    <t>PM history records are kept for each equipment/machine, easy to access and up to date</t>
  </si>
  <si>
    <t>PM is scheduled with actions maintaining each part of the equipment/machine</t>
  </si>
  <si>
    <t>Standards are set so that PM activities yield maximum benefit at minimum cost</t>
  </si>
  <si>
    <t>Actions are taken for those items which have not achieved adequate results</t>
  </si>
  <si>
    <t>Involvement and training</t>
  </si>
  <si>
    <t>Other</t>
  </si>
  <si>
    <t>Operators are responsible for the routine inspection of equipment</t>
  </si>
  <si>
    <t>Operators are doing part of the maintenance tasks (e.g. changing filters, ...)</t>
  </si>
  <si>
    <t>Operators are trained on how to identify waste that will improve the process</t>
  </si>
  <si>
    <t>A database for each piece of equipment, spare parts and tooling exist</t>
  </si>
  <si>
    <t>Spare parts are analyzed based on consumptions and past purchases</t>
  </si>
  <si>
    <t>All uniform bolts, nuts and washers are mounted in the same place</t>
  </si>
  <si>
    <t>All nuts are visible from the outside</t>
  </si>
  <si>
    <t>Spanners and other tools are located in places that are easy to use (e.g. shadow boards)</t>
  </si>
  <si>
    <t>Tightening fasteners and bolts are made regularly to prevent loosen due to process vibration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</si>
</sst>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1"/>
      <color theme="1"/>
      <name val="Calibri"/>
      <family val="2"/>
      <scheme val="minor"/>
    </font>
    <font>
      <sz val="9"/>
      <name val="Calibri"/>
      <family val="2"/>
      <scheme val="minor"/>
    </font>
    <font>
      <b/>
      <sz val="9"/>
      <name val="Calibri"/>
      <family val="2"/>
      <scheme val="minor"/>
    </font>
    <font>
      <sz val="10"/>
      <name val="Calibri"/>
      <family val="2"/>
      <scheme val="minor"/>
    </font>
    <font>
      <sz val="11"/>
      <name val="Calibri"/>
      <family val="2"/>
      <scheme val="minor"/>
    </font>
    <font>
      <sz val="11"/>
      <color theme="0" tint="-0.499984740745262"/>
      <name val="Calibri"/>
      <family val="2"/>
      <scheme val="minor"/>
    </font>
    <font>
      <sz val="10"/>
      <name val="Arial"/>
      <family val="2"/>
    </font>
    <font>
      <sz val="10"/>
      <color theme="0" tint="-0.34998626667073579"/>
      <name val="Calibri"/>
      <family val="2"/>
      <scheme val="minor"/>
    </font>
    <font>
      <b/>
      <sz val="22"/>
      <color theme="1"/>
      <name val="Calibri"/>
      <family val="2"/>
      <scheme val="minor"/>
    </font>
    <font>
      <b/>
      <sz val="12"/>
      <color theme="1"/>
      <name val="Calibri"/>
      <family val="2"/>
      <scheme val="minor"/>
    </font>
    <font>
      <sz val="10"/>
      <color theme="1"/>
      <name val="Calibri"/>
      <family val="2"/>
      <scheme val="minor"/>
    </font>
    <font>
      <sz val="10"/>
      <color rgb="FFFF0066"/>
      <name val="Calibri"/>
      <family val="2"/>
      <scheme val="minor"/>
    </font>
    <font>
      <u/>
      <sz val="11"/>
      <color theme="10"/>
      <name val="Calibri"/>
      <family val="2"/>
      <scheme val="minor"/>
    </font>
    <font>
      <u/>
      <sz val="10"/>
      <color theme="10"/>
      <name val="Calibri"/>
      <family val="2"/>
      <scheme val="minor"/>
    </font>
    <font>
      <sz val="12"/>
      <name val="Calibri"/>
      <family val="2"/>
      <scheme val="minor"/>
    </font>
    <font>
      <sz val="11"/>
      <color theme="1"/>
      <name val="Calibri"/>
      <family val="2"/>
      <charset val="178"/>
      <scheme val="minor"/>
    </font>
    <font>
      <b/>
      <sz val="10"/>
      <name val="Calibri"/>
      <family val="2"/>
      <scheme val="minor"/>
    </font>
    <font>
      <b/>
      <sz val="22"/>
      <name val="Calibri"/>
      <family val="2"/>
      <scheme val="minor"/>
    </font>
    <font>
      <b/>
      <sz val="14"/>
      <color theme="0"/>
      <name val="Calibri"/>
      <family val="2"/>
      <scheme val="minor"/>
    </font>
    <font>
      <b/>
      <sz val="10.5"/>
      <name val="Calibri"/>
      <family val="2"/>
      <scheme val="minor"/>
    </font>
    <font>
      <sz val="10.5"/>
      <name val="Calibri"/>
      <family val="2"/>
      <scheme val="minor"/>
    </font>
    <font>
      <sz val="10.5"/>
      <color theme="0"/>
      <name val="Calibri"/>
      <family val="2"/>
      <scheme val="minor"/>
    </font>
    <font>
      <sz val="10.5"/>
      <color indexed="12"/>
      <name val="Calibri"/>
      <family val="2"/>
      <scheme val="minor"/>
    </font>
    <font>
      <sz val="10.5"/>
      <color theme="1"/>
      <name val="Calibri"/>
      <family val="2"/>
      <scheme val="minor"/>
    </font>
    <font>
      <b/>
      <sz val="10.5"/>
      <color rgb="FF0000CC"/>
      <name val="Calibri"/>
      <family val="2"/>
      <scheme val="minor"/>
    </font>
    <font>
      <sz val="10.5"/>
      <color theme="1" tint="0.34998626667073579"/>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CCFFFF"/>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64"/>
      </bottom>
      <diagonal/>
    </border>
    <border>
      <left/>
      <right/>
      <top style="thin">
        <color indexed="64"/>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6">
    <xf numFmtId="0" fontId="0" fillId="0" borderId="0"/>
    <xf numFmtId="0" fontId="7" fillId="0" borderId="0"/>
    <xf numFmtId="0" fontId="1" fillId="0" borderId="0"/>
    <xf numFmtId="0" fontId="13" fillId="0" borderId="0" applyNumberFormat="0" applyFill="0" applyBorder="0" applyAlignment="0" applyProtection="0"/>
    <xf numFmtId="0" fontId="7" fillId="0" borderId="0" applyProtection="0"/>
    <xf numFmtId="0" fontId="16" fillId="0" borderId="0"/>
  </cellStyleXfs>
  <cellXfs count="61">
    <xf numFmtId="0" fontId="0" fillId="0" borderId="0" xfId="0"/>
    <xf numFmtId="0" fontId="1" fillId="3" borderId="0" xfId="2" applyFill="1" applyAlignment="1">
      <alignment vertical="center"/>
    </xf>
    <xf numFmtId="0" fontId="9" fillId="3" borderId="0" xfId="2" applyFont="1" applyFill="1" applyAlignment="1">
      <alignment vertical="center"/>
    </xf>
    <xf numFmtId="0" fontId="10" fillId="3" borderId="2" xfId="2" applyFont="1" applyFill="1" applyBorder="1" applyAlignment="1">
      <alignment vertical="center"/>
    </xf>
    <xf numFmtId="0" fontId="1" fillId="3" borderId="2" xfId="2" applyFill="1" applyBorder="1" applyAlignment="1">
      <alignment vertical="center"/>
    </xf>
    <xf numFmtId="0" fontId="11" fillId="2" borderId="0" xfId="2" applyFont="1" applyFill="1" applyAlignment="1">
      <alignment vertical="center"/>
    </xf>
    <xf numFmtId="0" fontId="8" fillId="3" borderId="0" xfId="2" applyFont="1" applyFill="1" applyAlignment="1">
      <alignment vertical="center"/>
    </xf>
    <xf numFmtId="0" fontId="1" fillId="2" borderId="0" xfId="2" applyFill="1" applyAlignment="1">
      <alignment vertical="center"/>
    </xf>
    <xf numFmtId="0" fontId="11" fillId="3" borderId="0" xfId="2" applyFont="1" applyFill="1" applyAlignment="1">
      <alignment vertical="center"/>
    </xf>
    <xf numFmtId="0" fontId="14" fillId="2" borderId="0" xfId="3" applyFont="1" applyFill="1" applyAlignment="1">
      <alignment vertical="center"/>
    </xf>
    <xf numFmtId="0" fontId="15" fillId="2" borderId="0" xfId="4" applyFont="1" applyFill="1" applyAlignment="1" applyProtection="1">
      <alignment horizontal="left" vertical="center" wrapText="1"/>
    </xf>
    <xf numFmtId="0" fontId="15" fillId="2" borderId="0" xfId="4" applyFont="1" applyFill="1" applyAlignment="1" applyProtection="1">
      <alignment vertical="center" wrapText="1"/>
    </xf>
    <xf numFmtId="0" fontId="15" fillId="2" borderId="0" xfId="4" applyFont="1" applyFill="1" applyAlignment="1" applyProtection="1">
      <alignment vertical="center"/>
    </xf>
    <xf numFmtId="0" fontId="4" fillId="2" borderId="0" xfId="5" applyFont="1" applyFill="1" applyAlignment="1">
      <alignment vertical="center"/>
    </xf>
    <xf numFmtId="0" fontId="4" fillId="3" borderId="0" xfId="0" applyFont="1" applyFill="1" applyAlignment="1">
      <alignment horizontal="right" vertical="center"/>
    </xf>
    <xf numFmtId="0" fontId="4" fillId="4" borderId="1" xfId="0" applyFont="1" applyFill="1" applyBorder="1" applyAlignment="1" applyProtection="1">
      <alignment horizontal="left" vertical="center"/>
      <protection locked="0"/>
    </xf>
    <xf numFmtId="0" fontId="7" fillId="4" borderId="4" xfId="0" applyFont="1" applyFill="1" applyBorder="1" applyAlignment="1" applyProtection="1">
      <alignment vertical="center"/>
      <protection locked="0"/>
    </xf>
    <xf numFmtId="0" fontId="5" fillId="4" borderId="5" xfId="0" applyFont="1" applyFill="1" applyBorder="1" applyAlignment="1" applyProtection="1">
      <alignment vertical="center"/>
      <protection locked="0"/>
    </xf>
    <xf numFmtId="0" fontId="2" fillId="2" borderId="0" xfId="4" applyFont="1" applyFill="1" applyAlignment="1" applyProtection="1">
      <alignment vertical="center" wrapText="1"/>
    </xf>
    <xf numFmtId="0" fontId="2" fillId="2" borderId="0" xfId="4" applyFont="1" applyFill="1" applyAlignment="1" applyProtection="1">
      <alignment vertical="center"/>
    </xf>
    <xf numFmtId="0" fontId="2" fillId="2" borderId="0" xfId="5" applyFont="1" applyFill="1" applyAlignment="1">
      <alignment vertical="center"/>
    </xf>
    <xf numFmtId="0" fontId="2" fillId="2" borderId="0" xfId="0" applyFont="1" applyFill="1" applyAlignment="1">
      <alignment vertical="center"/>
    </xf>
    <xf numFmtId="0" fontId="17" fillId="3" borderId="0" xfId="1" applyFont="1" applyFill="1" applyAlignment="1">
      <alignment vertical="center"/>
    </xf>
    <xf numFmtId="0" fontId="4" fillId="3" borderId="0" xfId="1" applyFont="1" applyFill="1" applyAlignment="1">
      <alignment vertical="center"/>
    </xf>
    <xf numFmtId="0" fontId="4" fillId="3" borderId="0" xfId="1" applyFont="1" applyFill="1" applyAlignment="1">
      <alignment horizontal="center" vertical="center"/>
    </xf>
    <xf numFmtId="0" fontId="4" fillId="3" borderId="0" xfId="1" applyFont="1" applyFill="1" applyAlignment="1">
      <alignment horizontal="right" vertical="center"/>
    </xf>
    <xf numFmtId="0" fontId="2" fillId="3" borderId="0" xfId="0" applyFont="1" applyFill="1" applyAlignment="1">
      <alignment vertical="center"/>
    </xf>
    <xf numFmtId="0" fontId="3" fillId="3" borderId="0" xfId="0" applyFont="1" applyFill="1" applyAlignment="1">
      <alignment vertical="center"/>
    </xf>
    <xf numFmtId="0" fontId="18" fillId="3" borderId="0" xfId="1" applyFont="1" applyFill="1" applyAlignment="1">
      <alignment vertical="center"/>
    </xf>
    <xf numFmtId="0" fontId="19" fillId="3" borderId="0" xfId="0" applyFont="1" applyFill="1" applyAlignment="1">
      <alignment horizontal="left" vertical="center"/>
    </xf>
    <xf numFmtId="0" fontId="21" fillId="0" borderId="6" xfId="1" applyFont="1" applyBorder="1" applyAlignment="1" applyProtection="1">
      <alignment horizontal="center" vertical="center"/>
      <protection locked="0"/>
    </xf>
    <xf numFmtId="0" fontId="21" fillId="0" borderId="6" xfId="1" applyFont="1" applyBorder="1" applyAlignment="1" applyProtection="1">
      <alignment horizontal="left" vertical="center"/>
      <protection locked="0"/>
    </xf>
    <xf numFmtId="0" fontId="21" fillId="4" borderId="6" xfId="0" applyFont="1" applyFill="1" applyBorder="1" applyAlignment="1" applyProtection="1">
      <alignment horizontal="left" vertical="center"/>
      <protection locked="0"/>
    </xf>
    <xf numFmtId="0" fontId="20" fillId="5" borderId="0" xfId="1" applyFont="1" applyFill="1" applyAlignment="1">
      <alignment horizontal="center" vertical="center"/>
    </xf>
    <xf numFmtId="0" fontId="21" fillId="5" borderId="0" xfId="1" applyFont="1" applyFill="1" applyAlignment="1">
      <alignment vertical="center"/>
    </xf>
    <xf numFmtId="0" fontId="21" fillId="5" borderId="0" xfId="1" applyFont="1" applyFill="1" applyAlignment="1">
      <alignment horizontal="center" vertical="center"/>
    </xf>
    <xf numFmtId="0" fontId="22" fillId="5" borderId="0" xfId="1" quotePrefix="1" applyFont="1" applyFill="1" applyAlignment="1">
      <alignment horizontal="left" vertical="center"/>
    </xf>
    <xf numFmtId="0" fontId="23" fillId="5" borderId="0" xfId="1" applyFont="1" applyFill="1" applyAlignment="1">
      <alignment vertical="center"/>
    </xf>
    <xf numFmtId="0" fontId="17" fillId="5" borderId="0" xfId="1" applyFont="1" applyFill="1" applyAlignment="1">
      <alignment vertical="center"/>
    </xf>
    <xf numFmtId="0" fontId="17" fillId="3" borderId="0" xfId="1" applyFont="1" applyFill="1" applyAlignment="1">
      <alignment horizontal="center" vertical="center"/>
    </xf>
    <xf numFmtId="0" fontId="22" fillId="6" borderId="6" xfId="1" applyFont="1" applyFill="1" applyBorder="1" applyAlignment="1">
      <alignment horizontal="left" vertical="center"/>
    </xf>
    <xf numFmtId="0" fontId="22" fillId="6" borderId="6" xfId="1" applyFont="1" applyFill="1" applyBorder="1" applyAlignment="1">
      <alignment horizontal="center" vertical="center"/>
    </xf>
    <xf numFmtId="0" fontId="17" fillId="5" borderId="0" xfId="1" applyFont="1" applyFill="1" applyAlignment="1">
      <alignment horizontal="center" vertical="center"/>
    </xf>
    <xf numFmtId="164" fontId="21" fillId="3" borderId="6" xfId="1" applyNumberFormat="1" applyFont="1" applyFill="1" applyBorder="1" applyAlignment="1">
      <alignment horizontal="center" vertical="center"/>
    </xf>
    <xf numFmtId="2" fontId="21" fillId="3" borderId="6" xfId="1" applyNumberFormat="1" applyFont="1" applyFill="1" applyBorder="1" applyAlignment="1">
      <alignment horizontal="center" vertical="center"/>
    </xf>
    <xf numFmtId="0" fontId="20" fillId="3" borderId="6" xfId="1" applyFont="1" applyFill="1" applyBorder="1" applyAlignment="1">
      <alignment vertical="center"/>
    </xf>
    <xf numFmtId="0" fontId="4" fillId="5" borderId="0" xfId="1" applyFont="1" applyFill="1" applyAlignment="1">
      <alignment vertical="center"/>
    </xf>
    <xf numFmtId="1" fontId="21" fillId="3" borderId="6" xfId="1" applyNumberFormat="1" applyFont="1" applyFill="1" applyBorder="1" applyAlignment="1">
      <alignment horizontal="center" vertical="center"/>
    </xf>
    <xf numFmtId="9" fontId="25" fillId="3" borderId="6" xfId="1" applyNumberFormat="1" applyFont="1" applyFill="1" applyBorder="1" applyAlignment="1">
      <alignment horizontal="center" vertical="center"/>
    </xf>
    <xf numFmtId="0" fontId="21" fillId="5" borderId="0" xfId="1" applyFont="1" applyFill="1" applyAlignment="1">
      <alignment horizontal="right" vertical="center"/>
    </xf>
    <xf numFmtId="164" fontId="26" fillId="5" borderId="0" xfId="1" applyNumberFormat="1" applyFont="1" applyFill="1" applyAlignment="1">
      <alignment horizontal="center" vertical="center"/>
    </xf>
    <xf numFmtId="0" fontId="5" fillId="3" borderId="0" xfId="0" applyFont="1" applyFill="1" applyAlignment="1">
      <alignment vertical="center"/>
    </xf>
    <xf numFmtId="0" fontId="6" fillId="3" borderId="0" xfId="0" applyFont="1" applyFill="1" applyAlignment="1">
      <alignment vertical="center"/>
    </xf>
    <xf numFmtId="0" fontId="21" fillId="4" borderId="6" xfId="1" applyFont="1" applyFill="1" applyBorder="1" applyAlignment="1" applyProtection="1">
      <alignment vertical="center"/>
      <protection locked="0"/>
    </xf>
    <xf numFmtId="0" fontId="24" fillId="4" borderId="6" xfId="1" applyFont="1" applyFill="1" applyBorder="1" applyAlignment="1" applyProtection="1">
      <alignment vertical="center"/>
      <protection locked="0"/>
    </xf>
    <xf numFmtId="0" fontId="17" fillId="4" borderId="0" xfId="1" applyFont="1" applyFill="1" applyAlignment="1" applyProtection="1">
      <alignment vertical="center"/>
      <protection locked="0"/>
    </xf>
    <xf numFmtId="0" fontId="21" fillId="3" borderId="6" xfId="1" applyFont="1" applyFill="1" applyBorder="1" applyAlignment="1">
      <alignment horizontal="right" vertical="center"/>
    </xf>
    <xf numFmtId="0" fontId="20" fillId="7" borderId="6" xfId="1" applyFont="1" applyFill="1" applyBorder="1" applyAlignment="1" applyProtection="1">
      <alignment horizontal="left" vertical="center"/>
      <protection locked="0"/>
    </xf>
    <xf numFmtId="0" fontId="11" fillId="2" borderId="3" xfId="2" applyFont="1" applyFill="1" applyBorder="1" applyAlignment="1">
      <alignment horizontal="left" vertical="center" wrapText="1"/>
    </xf>
    <xf numFmtId="0" fontId="12" fillId="2" borderId="3" xfId="2" applyFont="1" applyFill="1" applyBorder="1" applyAlignment="1">
      <alignment horizontal="left" vertical="center" wrapText="1"/>
    </xf>
    <xf numFmtId="0" fontId="12" fillId="2" borderId="0" xfId="2" applyFont="1" applyFill="1" applyAlignment="1">
      <alignment horizontal="left" vertical="center" wrapText="1"/>
    </xf>
  </cellXfs>
  <cellStyles count="6">
    <cellStyle name="Hyperlink 2" xfId="3" xr:uid="{999D9225-E444-4AFD-A02B-F2994F4FE5B3}"/>
    <cellStyle name="Normal" xfId="0" builtinId="0"/>
    <cellStyle name="Normal 2" xfId="1" xr:uid="{00000000-0005-0000-0000-000001000000}"/>
    <cellStyle name="Normal 2 3" xfId="4" xr:uid="{BBD6DF0E-C9EF-44B6-A6C5-E4CB3F46A29C}"/>
    <cellStyle name="Normal 3 3" xfId="5" xr:uid="{755EE063-6B4F-48E8-97C0-3E3A22847FE8}"/>
    <cellStyle name="Normal 9" xfId="2" xr:uid="{4A4D657E-C688-4AAC-A06F-5E122393D328}"/>
  </cellStyles>
  <dxfs count="11">
    <dxf>
      <font>
        <b val="0"/>
        <i val="0"/>
        <color auto="1"/>
      </font>
      <fill>
        <patternFill>
          <bgColor rgb="FF92D050"/>
        </patternFill>
      </fill>
    </dxf>
    <dxf>
      <font>
        <b val="0"/>
        <i val="0"/>
        <color auto="1"/>
      </font>
      <fill>
        <patternFill>
          <bgColor rgb="FFFD6969"/>
        </patternFill>
      </fill>
    </dxf>
    <dxf>
      <font>
        <b val="0"/>
        <i val="0"/>
        <color auto="1"/>
      </font>
      <fill>
        <patternFill>
          <bgColor rgb="FF92D050"/>
        </patternFill>
      </fill>
    </dxf>
    <dxf>
      <font>
        <b val="0"/>
        <i val="0"/>
        <color auto="1"/>
      </font>
      <fill>
        <patternFill>
          <bgColor rgb="FFFD6969"/>
        </patternFill>
      </fill>
    </dxf>
    <dxf>
      <font>
        <b val="0"/>
        <i val="0"/>
        <color auto="1"/>
      </font>
      <fill>
        <patternFill>
          <bgColor rgb="FF92D050"/>
        </patternFill>
      </fill>
    </dxf>
    <dxf>
      <font>
        <b val="0"/>
        <i val="0"/>
        <color auto="1"/>
      </font>
      <fill>
        <patternFill>
          <bgColor rgb="FFFD6969"/>
        </patternFill>
      </fill>
    </dxf>
    <dxf>
      <fill>
        <patternFill>
          <bgColor rgb="FFFFFF99"/>
        </patternFill>
      </fill>
    </dxf>
    <dxf>
      <fill>
        <patternFill>
          <bgColor rgb="FFFFFF99"/>
        </patternFill>
      </fill>
    </dxf>
    <dxf>
      <font>
        <b/>
        <i val="0"/>
        <color rgb="FF00B050"/>
      </font>
    </dxf>
    <dxf>
      <font>
        <b/>
        <i val="0"/>
        <color rgb="FFFF0000"/>
      </font>
    </dxf>
    <dxf>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CC"/>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ECFF"/>
      <rgbColor rgb="00CCFFFF"/>
      <rgbColor rgb="00CCFFCC"/>
      <rgbColor rgb="00FFFF99"/>
      <rgbColor rgb="0099CCFF"/>
      <rgbColor rgb="00FFCCFF"/>
      <rgbColor rgb="00CC99FF"/>
      <rgbColor rgb="00FFCC99"/>
      <rgbColor rgb="006699FF"/>
      <rgbColor rgb="0033CCCC"/>
      <rgbColor rgb="0099CC00"/>
      <rgbColor rgb="00FFCC00"/>
      <rgbColor rgb="00FF9900"/>
      <rgbColor rgb="00FF6600"/>
      <rgbColor rgb="00666699"/>
      <rgbColor rgb="00969696"/>
      <rgbColor rgb="00003366"/>
      <rgbColor rgb="00D0F1B7"/>
      <rgbColor rgb="00003300"/>
      <rgbColor rgb="00333300"/>
      <rgbColor rgb="00993300"/>
      <rgbColor rgb="00993366"/>
      <rgbColor rgb="00333399"/>
      <rgbColor rgb="00333333"/>
    </indexedColors>
    <mruColors>
      <color rgb="FFCCFFFF"/>
      <color rgb="FF99FF66"/>
      <color rgb="FF66FF33"/>
      <color rgb="FFFFFF99"/>
      <color rgb="FFFD6969"/>
      <color rgb="FFF96763"/>
      <color rgb="FFF73C37"/>
      <color rgb="FFA3FFFF"/>
      <color rgb="FF66FFFF"/>
      <color rgb="FFF96E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citoolki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showGridLines="0" tabSelected="1" zoomScaleNormal="100" workbookViewId="0"/>
  </sheetViews>
  <sheetFormatPr defaultColWidth="9.140625" defaultRowHeight="12.75" x14ac:dyDescent="0.2"/>
  <cols>
    <col min="1" max="2" width="2.7109375" style="23" customWidth="1"/>
    <col min="3" max="3" width="4.7109375" style="23" customWidth="1"/>
    <col min="4" max="4" width="3.7109375" style="23" customWidth="1"/>
    <col min="5" max="5" width="74.7109375" style="23" customWidth="1"/>
    <col min="6" max="7" width="10.7109375" style="23" customWidth="1"/>
    <col min="8" max="8" width="54.7109375" style="23" customWidth="1"/>
    <col min="9" max="9" width="4.7109375" style="23" customWidth="1"/>
    <col min="10" max="11" width="2.7109375" style="23" customWidth="1"/>
    <col min="12" max="16384" width="9.140625" style="23"/>
  </cols>
  <sheetData>
    <row r="1" spans="1:9" ht="30" customHeight="1" x14ac:dyDescent="0.2">
      <c r="C1" s="28" t="s">
        <v>29</v>
      </c>
      <c r="H1" s="24"/>
    </row>
    <row r="2" spans="1:9" s="22" customFormat="1" ht="15" customHeight="1" x14ac:dyDescent="0.2">
      <c r="A2" s="23"/>
      <c r="B2" s="23"/>
      <c r="C2" s="29" t="s">
        <v>47</v>
      </c>
      <c r="D2" s="23"/>
      <c r="E2" s="23"/>
      <c r="F2" s="25"/>
      <c r="G2" s="14" t="s">
        <v>24</v>
      </c>
      <c r="H2" s="15"/>
    </row>
    <row r="3" spans="1:9" s="22" customFormat="1" ht="15" customHeight="1" x14ac:dyDescent="0.2">
      <c r="A3" s="23"/>
      <c r="B3" s="23"/>
      <c r="C3" s="23"/>
      <c r="D3" s="23"/>
      <c r="E3" s="23"/>
      <c r="F3" s="25"/>
      <c r="G3" s="14" t="s">
        <v>25</v>
      </c>
      <c r="H3" s="15"/>
    </row>
    <row r="4" spans="1:9" s="22" customFormat="1" ht="15" customHeight="1" x14ac:dyDescent="0.2">
      <c r="A4" s="23"/>
      <c r="B4" s="23"/>
      <c r="C4" s="23"/>
      <c r="D4" s="23"/>
      <c r="E4" s="23"/>
      <c r="F4" s="25"/>
      <c r="G4" s="14" t="s">
        <v>26</v>
      </c>
      <c r="H4" s="15"/>
    </row>
    <row r="5" spans="1:9" s="22" customFormat="1" ht="15" customHeight="1" x14ac:dyDescent="0.2"/>
    <row r="6" spans="1:9" s="22" customFormat="1" ht="22.5" customHeight="1" x14ac:dyDescent="0.2">
      <c r="B6" s="25"/>
      <c r="C6" s="33"/>
      <c r="D6" s="34"/>
      <c r="E6" s="34"/>
      <c r="F6" s="35" t="s">
        <v>0</v>
      </c>
      <c r="G6" s="36" t="s">
        <v>37</v>
      </c>
      <c r="H6" s="37"/>
      <c r="I6" s="38"/>
    </row>
    <row r="7" spans="1:9" s="39" customFormat="1" ht="18" customHeight="1" x14ac:dyDescent="0.2">
      <c r="B7" s="25"/>
      <c r="C7" s="33"/>
      <c r="D7" s="40" t="s">
        <v>30</v>
      </c>
      <c r="E7" s="40"/>
      <c r="F7" s="41" t="s">
        <v>31</v>
      </c>
      <c r="G7" s="41" t="s">
        <v>32</v>
      </c>
      <c r="H7" s="40" t="s">
        <v>33</v>
      </c>
      <c r="I7" s="42"/>
    </row>
    <row r="8" spans="1:9" ht="15" customHeight="1" x14ac:dyDescent="0.2">
      <c r="A8" s="39"/>
      <c r="B8" s="25"/>
      <c r="C8" s="35" t="s">
        <v>1</v>
      </c>
      <c r="D8" s="57" t="s">
        <v>48</v>
      </c>
      <c r="E8" s="57"/>
      <c r="F8" s="43" t="str">
        <f>IF(ISERROR(COUNTIF(F9:F12,"Y")/(COUNTIF(F9:F12,"Y")+COUNTIF(F9:F12,"N")+COUNTIF(F9:F12,"P")))," ",COUNTIF(F9:F12,"Y")/(COUNTIF(F9:F12,"Y")+COUNTIF(F9:F12,"N")+COUNTIF(F9:F12,"P")))</f>
        <v xml:space="preserve"> </v>
      </c>
      <c r="G8" s="44">
        <f>IF(ISERROR(AVERAGE(G9:G12)),"",AVERAGE(G9:G12))</f>
        <v>3.75</v>
      </c>
      <c r="H8" s="45"/>
      <c r="I8" s="46"/>
    </row>
    <row r="9" spans="1:9" ht="15" customHeight="1" x14ac:dyDescent="0.2">
      <c r="A9" s="25"/>
      <c r="B9" s="25"/>
      <c r="C9" s="35"/>
      <c r="D9" s="53"/>
      <c r="E9" s="53" t="s">
        <v>49</v>
      </c>
      <c r="F9" s="30"/>
      <c r="G9" s="30">
        <v>3</v>
      </c>
      <c r="H9" s="31"/>
      <c r="I9" s="46"/>
    </row>
    <row r="10" spans="1:9" ht="15" customHeight="1" x14ac:dyDescent="0.2">
      <c r="A10" s="25"/>
      <c r="B10" s="25"/>
      <c r="C10" s="35"/>
      <c r="D10" s="53"/>
      <c r="E10" s="53" t="s">
        <v>50</v>
      </c>
      <c r="F10" s="30"/>
      <c r="G10" s="30">
        <v>5</v>
      </c>
      <c r="H10" s="31"/>
      <c r="I10" s="46"/>
    </row>
    <row r="11" spans="1:9" ht="15" customHeight="1" x14ac:dyDescent="0.2">
      <c r="A11" s="25"/>
      <c r="B11" s="25"/>
      <c r="C11" s="35"/>
      <c r="D11" s="53"/>
      <c r="E11" s="53" t="s">
        <v>51</v>
      </c>
      <c r="F11" s="30"/>
      <c r="G11" s="30">
        <v>4</v>
      </c>
      <c r="H11" s="31"/>
      <c r="I11" s="46"/>
    </row>
    <row r="12" spans="1:9" ht="15" customHeight="1" x14ac:dyDescent="0.2">
      <c r="A12" s="25"/>
      <c r="B12" s="25"/>
      <c r="C12" s="35"/>
      <c r="D12" s="53"/>
      <c r="E12" s="53" t="s">
        <v>52</v>
      </c>
      <c r="F12" s="30"/>
      <c r="G12" s="30">
        <v>3</v>
      </c>
      <c r="H12" s="31"/>
      <c r="I12" s="46"/>
    </row>
    <row r="13" spans="1:9" ht="15" customHeight="1" x14ac:dyDescent="0.2">
      <c r="A13" s="39"/>
      <c r="B13" s="25"/>
      <c r="C13" s="35" t="s">
        <v>2</v>
      </c>
      <c r="D13" s="57" t="s">
        <v>53</v>
      </c>
      <c r="E13" s="57"/>
      <c r="F13" s="43" t="str">
        <f>IF(ISERROR(COUNTIF(F14:F17,"Y")/(COUNTIF(F14:F17,"Y")+COUNTIF(F14:F17,"N")+COUNTIF(F14:F17,"P")))," ",COUNTIF(F14:F17,"Y")/(COUNTIF(F14:F17,"Y")+COUNTIF(F14:F17,"N")+COUNTIF(F14:F17,"P")))</f>
        <v xml:space="preserve"> </v>
      </c>
      <c r="G13" s="44">
        <f>IF(ISERROR(AVERAGE(G14:G17)),"",AVERAGE(G14:G17))</f>
        <v>3</v>
      </c>
      <c r="H13" s="45"/>
      <c r="I13" s="46"/>
    </row>
    <row r="14" spans="1:9" ht="15" customHeight="1" x14ac:dyDescent="0.2">
      <c r="A14" s="25"/>
      <c r="B14" s="25"/>
      <c r="C14" s="35"/>
      <c r="D14" s="53"/>
      <c r="E14" s="53" t="s">
        <v>54</v>
      </c>
      <c r="F14" s="30"/>
      <c r="G14" s="30">
        <v>5</v>
      </c>
      <c r="H14" s="31"/>
      <c r="I14" s="46"/>
    </row>
    <row r="15" spans="1:9" ht="15" customHeight="1" x14ac:dyDescent="0.2">
      <c r="A15" s="25"/>
      <c r="B15" s="25"/>
      <c r="C15" s="35"/>
      <c r="D15" s="53"/>
      <c r="E15" s="53" t="s">
        <v>55</v>
      </c>
      <c r="F15" s="30"/>
      <c r="G15" s="30">
        <v>2</v>
      </c>
      <c r="H15" s="31"/>
      <c r="I15" s="46"/>
    </row>
    <row r="16" spans="1:9" ht="15" customHeight="1" x14ac:dyDescent="0.2">
      <c r="A16" s="25"/>
      <c r="B16" s="25"/>
      <c r="C16" s="35"/>
      <c r="D16" s="53"/>
      <c r="E16" s="53" t="s">
        <v>56</v>
      </c>
      <c r="F16" s="30"/>
      <c r="G16" s="30">
        <v>2</v>
      </c>
      <c r="H16" s="31"/>
      <c r="I16" s="46"/>
    </row>
    <row r="17" spans="1:9" ht="15" customHeight="1" x14ac:dyDescent="0.2">
      <c r="A17" s="25"/>
      <c r="B17" s="25"/>
      <c r="C17" s="35"/>
      <c r="D17" s="53"/>
      <c r="E17" s="53" t="s">
        <v>57</v>
      </c>
      <c r="F17" s="30"/>
      <c r="G17" s="30">
        <v>3</v>
      </c>
      <c r="H17" s="31"/>
      <c r="I17" s="46"/>
    </row>
    <row r="18" spans="1:9" ht="15" customHeight="1" x14ac:dyDescent="0.2">
      <c r="A18" s="39"/>
      <c r="B18" s="25"/>
      <c r="C18" s="35" t="s">
        <v>3</v>
      </c>
      <c r="D18" s="57" t="s">
        <v>58</v>
      </c>
      <c r="E18" s="57"/>
      <c r="F18" s="43" t="str">
        <f>IF(ISERROR(COUNTIF(F19:F22,"Y")/(COUNTIF(F19:F22,"Y")+COUNTIF(F19:F22,"N")+COUNTIF(F19:F22,"P")))," ",COUNTIF(F19:F22,"Y")/(COUNTIF(F19:F22,"Y")+COUNTIF(F19:F22,"N")+COUNTIF(F19:F22,"P")))</f>
        <v xml:space="preserve"> </v>
      </c>
      <c r="G18" s="44">
        <f>IF(ISERROR(AVERAGE(G19:G22)),"",AVERAGE(G19:G22))</f>
        <v>4.25</v>
      </c>
      <c r="H18" s="45"/>
      <c r="I18" s="46"/>
    </row>
    <row r="19" spans="1:9" ht="15" customHeight="1" x14ac:dyDescent="0.2">
      <c r="A19" s="25"/>
      <c r="B19" s="25"/>
      <c r="C19" s="35"/>
      <c r="D19" s="53"/>
      <c r="E19" s="53" t="s">
        <v>59</v>
      </c>
      <c r="F19" s="30"/>
      <c r="G19" s="30">
        <v>4</v>
      </c>
      <c r="H19" s="31"/>
      <c r="I19" s="46"/>
    </row>
    <row r="20" spans="1:9" ht="15" customHeight="1" x14ac:dyDescent="0.2">
      <c r="A20" s="25"/>
      <c r="B20" s="25"/>
      <c r="C20" s="35"/>
      <c r="D20" s="53"/>
      <c r="E20" s="53" t="s">
        <v>60</v>
      </c>
      <c r="F20" s="30"/>
      <c r="G20" s="30">
        <v>4</v>
      </c>
      <c r="H20" s="31"/>
      <c r="I20" s="46"/>
    </row>
    <row r="21" spans="1:9" ht="15" customHeight="1" x14ac:dyDescent="0.2">
      <c r="A21" s="25"/>
      <c r="B21" s="25"/>
      <c r="C21" s="35"/>
      <c r="D21" s="53"/>
      <c r="E21" s="53" t="s">
        <v>61</v>
      </c>
      <c r="F21" s="30"/>
      <c r="G21" s="30">
        <v>4</v>
      </c>
      <c r="H21" s="31"/>
      <c r="I21" s="46"/>
    </row>
    <row r="22" spans="1:9" ht="15" customHeight="1" x14ac:dyDescent="0.2">
      <c r="A22" s="25"/>
      <c r="B22" s="25"/>
      <c r="C22" s="35"/>
      <c r="D22" s="53"/>
      <c r="E22" s="53" t="s">
        <v>62</v>
      </c>
      <c r="F22" s="30"/>
      <c r="G22" s="30">
        <v>5</v>
      </c>
      <c r="H22" s="31"/>
      <c r="I22" s="46"/>
    </row>
    <row r="23" spans="1:9" ht="15" customHeight="1" x14ac:dyDescent="0.2">
      <c r="A23" s="39"/>
      <c r="B23" s="25"/>
      <c r="C23" s="35" t="s">
        <v>4</v>
      </c>
      <c r="D23" s="57" t="s">
        <v>63</v>
      </c>
      <c r="E23" s="57"/>
      <c r="F23" s="43" t="str">
        <f>IF(ISERROR(COUNTIF(F24:F27,"Y")/(COUNTIF(F24:F27,"Y")+COUNTIF(F24:F27,"N")+COUNTIF(F24:F27,"P")))," ",COUNTIF(F24:F27,"Y")/(COUNTIF(F24:F27,"Y")+COUNTIF(F24:F27,"N")+COUNTIF(F24:F27,"P")))</f>
        <v xml:space="preserve"> </v>
      </c>
      <c r="G23" s="44">
        <f>IF(ISERROR(AVERAGE(G24:G27)),"",AVERAGE(G24:G27))</f>
        <v>4.5</v>
      </c>
      <c r="H23" s="45"/>
      <c r="I23" s="46"/>
    </row>
    <row r="24" spans="1:9" ht="15" customHeight="1" x14ac:dyDescent="0.2">
      <c r="A24" s="25"/>
      <c r="B24" s="25"/>
      <c r="C24" s="35"/>
      <c r="D24" s="54"/>
      <c r="E24" s="53" t="s">
        <v>64</v>
      </c>
      <c r="F24" s="30"/>
      <c r="G24" s="30">
        <v>5</v>
      </c>
      <c r="H24" s="31"/>
      <c r="I24" s="46"/>
    </row>
    <row r="25" spans="1:9" ht="15" customHeight="1" x14ac:dyDescent="0.2">
      <c r="A25" s="25"/>
      <c r="B25" s="25"/>
      <c r="C25" s="35"/>
      <c r="D25" s="54"/>
      <c r="E25" s="53" t="s">
        <v>65</v>
      </c>
      <c r="F25" s="30"/>
      <c r="G25" s="30">
        <v>5</v>
      </c>
      <c r="H25" s="31"/>
      <c r="I25" s="46"/>
    </row>
    <row r="26" spans="1:9" ht="15" customHeight="1" x14ac:dyDescent="0.2">
      <c r="A26" s="25"/>
      <c r="B26" s="25"/>
      <c r="C26" s="35"/>
      <c r="D26" s="54"/>
      <c r="E26" s="53" t="s">
        <v>66</v>
      </c>
      <c r="F26" s="30"/>
      <c r="G26" s="30">
        <v>4</v>
      </c>
      <c r="H26" s="31"/>
      <c r="I26" s="46"/>
    </row>
    <row r="27" spans="1:9" ht="15" customHeight="1" x14ac:dyDescent="0.2">
      <c r="A27" s="25"/>
      <c r="B27" s="25"/>
      <c r="C27" s="35"/>
      <c r="D27" s="54"/>
      <c r="E27" s="53" t="s">
        <v>67</v>
      </c>
      <c r="F27" s="30"/>
      <c r="G27" s="30">
        <v>4</v>
      </c>
      <c r="H27" s="31"/>
      <c r="I27" s="46"/>
    </row>
    <row r="28" spans="1:9" ht="15" customHeight="1" x14ac:dyDescent="0.2">
      <c r="A28" s="39"/>
      <c r="B28" s="25"/>
      <c r="C28" s="35" t="s">
        <v>5</v>
      </c>
      <c r="D28" s="57" t="s">
        <v>68</v>
      </c>
      <c r="E28" s="57"/>
      <c r="F28" s="43" t="str">
        <f>IF(ISERROR(COUNTIF(F29:F32,"Y")/(COUNTIF(F29:F32,"Y")+COUNTIF(F29:F32,"N")+COUNTIF(F29:F32,"P")))," ",COUNTIF(F29:F32,"Y")/(COUNTIF(F29:F32,"Y")+COUNTIF(F29:F32,"N")+COUNTIF(F29:F32,"P")))</f>
        <v xml:space="preserve"> </v>
      </c>
      <c r="G28" s="44">
        <f>IF(ISERROR(AVERAGE(G29:G32)),"",AVERAGE(G29:G32))</f>
        <v>3</v>
      </c>
      <c r="H28" s="45"/>
      <c r="I28" s="46"/>
    </row>
    <row r="29" spans="1:9" ht="15" customHeight="1" x14ac:dyDescent="0.2">
      <c r="A29" s="25"/>
      <c r="B29" s="25"/>
      <c r="C29" s="35"/>
      <c r="D29" s="53"/>
      <c r="E29" s="32" t="s">
        <v>69</v>
      </c>
      <c r="F29" s="30"/>
      <c r="G29" s="30">
        <v>2</v>
      </c>
      <c r="H29" s="31"/>
      <c r="I29" s="46"/>
    </row>
    <row r="30" spans="1:9" ht="15" customHeight="1" x14ac:dyDescent="0.2">
      <c r="A30" s="25"/>
      <c r="B30" s="25"/>
      <c r="C30" s="35"/>
      <c r="D30" s="53"/>
      <c r="E30" s="32" t="s">
        <v>70</v>
      </c>
      <c r="F30" s="30"/>
      <c r="G30" s="30">
        <v>3</v>
      </c>
      <c r="H30" s="31"/>
      <c r="I30" s="46"/>
    </row>
    <row r="31" spans="1:9" ht="15" customHeight="1" x14ac:dyDescent="0.2">
      <c r="A31" s="25"/>
      <c r="B31" s="25"/>
      <c r="C31" s="35"/>
      <c r="D31" s="53"/>
      <c r="E31" s="32" t="s">
        <v>71</v>
      </c>
      <c r="F31" s="30"/>
      <c r="G31" s="30">
        <v>4</v>
      </c>
      <c r="H31" s="31"/>
      <c r="I31" s="46"/>
    </row>
    <row r="32" spans="1:9" ht="15" customHeight="1" x14ac:dyDescent="0.2">
      <c r="A32" s="25"/>
      <c r="B32" s="25"/>
      <c r="C32" s="35"/>
      <c r="D32" s="53"/>
      <c r="E32" s="32" t="s">
        <v>72</v>
      </c>
      <c r="F32" s="30"/>
      <c r="G32" s="30">
        <v>3</v>
      </c>
      <c r="H32" s="31"/>
      <c r="I32" s="46"/>
    </row>
    <row r="33" spans="1:9" ht="15" customHeight="1" x14ac:dyDescent="0.2">
      <c r="A33" s="39"/>
      <c r="B33" s="25"/>
      <c r="C33" s="35" t="s">
        <v>6</v>
      </c>
      <c r="D33" s="57" t="s">
        <v>74</v>
      </c>
      <c r="E33" s="57"/>
      <c r="F33" s="43" t="str">
        <f>IF(ISERROR(COUNTIF(F34:F39,"Y")/(COUNTIF(F34:F39,"Y")+COUNTIF(F34:F39,"N")+COUNTIF(F34:F39,"P")))," ",COUNTIF(F34:F39,"Y")/(COUNTIF(F34:F39,"Y")+COUNTIF(F34:F39,"N")+COUNTIF(F34:F39,"P")))</f>
        <v xml:space="preserve"> </v>
      </c>
      <c r="G33" s="44">
        <f>IF(ISERROR(AVERAGE(G34:G39)),"",AVERAGE(G34:G39))</f>
        <v>3.1666666666666665</v>
      </c>
      <c r="H33" s="45"/>
      <c r="I33" s="46"/>
    </row>
    <row r="34" spans="1:9" ht="15" customHeight="1" x14ac:dyDescent="0.2">
      <c r="A34" s="25"/>
      <c r="B34" s="25"/>
      <c r="C34" s="35"/>
      <c r="D34" s="53"/>
      <c r="E34" s="32" t="s">
        <v>78</v>
      </c>
      <c r="F34" s="30"/>
      <c r="G34" s="30">
        <v>5</v>
      </c>
      <c r="H34" s="31"/>
      <c r="I34" s="46"/>
    </row>
    <row r="35" spans="1:9" ht="15" customHeight="1" x14ac:dyDescent="0.2">
      <c r="A35" s="25"/>
      <c r="B35" s="25"/>
      <c r="C35" s="35"/>
      <c r="D35" s="53"/>
      <c r="E35" s="32" t="s">
        <v>79</v>
      </c>
      <c r="F35" s="30"/>
      <c r="G35" s="30">
        <v>4</v>
      </c>
      <c r="H35" s="31"/>
      <c r="I35" s="46"/>
    </row>
    <row r="36" spans="1:9" ht="15" customHeight="1" x14ac:dyDescent="0.2">
      <c r="A36" s="25"/>
      <c r="B36" s="25"/>
      <c r="C36" s="35"/>
      <c r="D36" s="53"/>
      <c r="E36" s="32" t="s">
        <v>80</v>
      </c>
      <c r="F36" s="30"/>
      <c r="G36" s="30">
        <v>2</v>
      </c>
      <c r="H36" s="31"/>
      <c r="I36" s="46"/>
    </row>
    <row r="37" spans="1:9" ht="15" customHeight="1" x14ac:dyDescent="0.2">
      <c r="A37" s="25"/>
      <c r="B37" s="25"/>
      <c r="C37" s="35"/>
      <c r="D37" s="53"/>
      <c r="E37" s="32" t="s">
        <v>81</v>
      </c>
      <c r="F37" s="30"/>
      <c r="G37" s="30">
        <v>2</v>
      </c>
      <c r="H37" s="31"/>
      <c r="I37" s="46"/>
    </row>
    <row r="38" spans="1:9" ht="15" customHeight="1" x14ac:dyDescent="0.2">
      <c r="A38" s="25"/>
      <c r="B38" s="25"/>
      <c r="C38" s="35"/>
      <c r="D38" s="53"/>
      <c r="E38" s="32" t="s">
        <v>82</v>
      </c>
      <c r="F38" s="30"/>
      <c r="G38" s="30">
        <v>3</v>
      </c>
      <c r="H38" s="31"/>
      <c r="I38" s="46"/>
    </row>
    <row r="39" spans="1:9" ht="15" customHeight="1" x14ac:dyDescent="0.2">
      <c r="A39" s="25"/>
      <c r="B39" s="25"/>
      <c r="C39" s="35"/>
      <c r="D39" s="53"/>
      <c r="E39" s="32" t="s">
        <v>83</v>
      </c>
      <c r="F39" s="30"/>
      <c r="G39" s="30">
        <v>3</v>
      </c>
      <c r="H39" s="31"/>
      <c r="I39" s="46"/>
    </row>
    <row r="40" spans="1:9" ht="15" customHeight="1" x14ac:dyDescent="0.2">
      <c r="A40" s="39"/>
      <c r="B40" s="25"/>
      <c r="C40" s="35" t="s">
        <v>7</v>
      </c>
      <c r="D40" s="57" t="s">
        <v>73</v>
      </c>
      <c r="E40" s="57"/>
      <c r="F40" s="43" t="str">
        <f>IF(ISERROR(COUNTIF(F41:F43,"Y")/(COUNTIF(F41:F43,"Y")+COUNTIF(F41:F43,"N")+COUNTIF(F41:F43,"P")))," ",COUNTIF(F41:F43,"Y")/(COUNTIF(F41:F43,"Y")+COUNTIF(F41:F43,"N")+COUNTIF(F41:F43,"P")))</f>
        <v xml:space="preserve"> </v>
      </c>
      <c r="G40" s="44">
        <f>IF(ISERROR(AVERAGE(G41:G43)),"",AVERAGE(G41:G43))</f>
        <v>3.6666666666666665</v>
      </c>
      <c r="H40" s="45"/>
      <c r="I40" s="46"/>
    </row>
    <row r="41" spans="1:9" ht="15" customHeight="1" x14ac:dyDescent="0.2">
      <c r="A41" s="25"/>
      <c r="B41" s="25"/>
      <c r="C41" s="35"/>
      <c r="D41" s="53"/>
      <c r="E41" s="32" t="s">
        <v>75</v>
      </c>
      <c r="F41" s="30"/>
      <c r="G41" s="30">
        <v>3</v>
      </c>
      <c r="H41" s="31"/>
      <c r="I41" s="46"/>
    </row>
    <row r="42" spans="1:9" ht="15" customHeight="1" x14ac:dyDescent="0.2">
      <c r="A42" s="25"/>
      <c r="B42" s="25"/>
      <c r="C42" s="35"/>
      <c r="D42" s="53"/>
      <c r="E42" s="32" t="s">
        <v>76</v>
      </c>
      <c r="F42" s="30"/>
      <c r="G42" s="30">
        <v>5</v>
      </c>
      <c r="H42" s="31"/>
      <c r="I42" s="46"/>
    </row>
    <row r="43" spans="1:9" ht="15" customHeight="1" x14ac:dyDescent="0.2">
      <c r="A43" s="25"/>
      <c r="B43" s="25"/>
      <c r="C43" s="35"/>
      <c r="D43" s="53"/>
      <c r="E43" s="32" t="s">
        <v>77</v>
      </c>
      <c r="F43" s="30"/>
      <c r="G43" s="30">
        <v>3</v>
      </c>
      <c r="H43" s="31"/>
      <c r="I43" s="46"/>
    </row>
    <row r="44" spans="1:9" ht="22.5" customHeight="1" x14ac:dyDescent="0.2">
      <c r="C44" s="35"/>
      <c r="D44" s="56" t="s">
        <v>36</v>
      </c>
      <c r="E44" s="56"/>
      <c r="F44" s="47" t="str">
        <f>COUNTIF(F9:F43,"Y")&amp;" out of "&amp;COUNTIF(F9:F43,"Y")+COUNTIF(F9:F43,"N")+COUNTIF(F9:F43,"P")</f>
        <v>0 out of 0</v>
      </c>
      <c r="G44" s="44">
        <f>IF(ISERROR(AVERAGE(G41:G43,G34:G39,G29:G32,G24:G27,G19:G22,G14:G17,G9:G12)),"",AVERAGE(G41:G43,G34:G39,G29:G32,G24:G27,G19:G22,G14:G17,G9:G12))</f>
        <v>3.5862068965517242</v>
      </c>
      <c r="H44" s="48"/>
      <c r="I44" s="46"/>
    </row>
    <row r="45" spans="1:9" ht="22.5" customHeight="1" x14ac:dyDescent="0.2">
      <c r="C45" s="35"/>
      <c r="D45" s="34"/>
      <c r="E45" s="49" t="s">
        <v>35</v>
      </c>
      <c r="F45" s="50" t="str">
        <f>IF(ISERROR(COUNTIF(F8:F43,"Y")/(COUNTIF(F8:F43,"Y")+COUNTIF(F8:F43,"N")+COUNTIF(F8:F43,"P")))," ",COUNTIF(F8:F43,"Y")/(COUNTIF(F8:F43,"Y")+COUNTIF(F8:F43,"N")+COUNTIF(F8:F43,"P")))</f>
        <v xml:space="preserve"> </v>
      </c>
      <c r="G45" s="50">
        <f>IF(ISERROR(G44*0.2),"",G44*0.2)</f>
        <v>0.71724137931034493</v>
      </c>
      <c r="H45" s="34"/>
      <c r="I45" s="46"/>
    </row>
    <row r="46" spans="1:9" ht="15" customHeight="1" x14ac:dyDescent="0.2"/>
    <row r="47" spans="1:9" ht="15" customHeight="1" x14ac:dyDescent="0.2">
      <c r="B47" s="26"/>
      <c r="C47" s="51" t="s">
        <v>27</v>
      </c>
      <c r="D47" s="26"/>
      <c r="E47" s="26"/>
      <c r="F47" s="26"/>
      <c r="G47" s="26"/>
    </row>
    <row r="48" spans="1:9" ht="15" customHeight="1" x14ac:dyDescent="0.2">
      <c r="B48" s="52">
        <v>1</v>
      </c>
      <c r="C48" s="16"/>
      <c r="D48" s="17"/>
      <c r="E48" s="17"/>
      <c r="F48" s="17"/>
      <c r="G48" s="17"/>
      <c r="H48" s="17"/>
      <c r="I48" s="17"/>
    </row>
    <row r="49" spans="2:9" ht="15" customHeight="1" x14ac:dyDescent="0.2">
      <c r="B49" s="52">
        <v>2</v>
      </c>
      <c r="C49" s="16"/>
      <c r="D49" s="17"/>
      <c r="E49" s="17"/>
      <c r="F49" s="17"/>
      <c r="G49" s="17"/>
      <c r="H49" s="17"/>
      <c r="I49" s="17"/>
    </row>
    <row r="50" spans="2:9" ht="15" customHeight="1" x14ac:dyDescent="0.2">
      <c r="B50" s="52">
        <v>3</v>
      </c>
      <c r="C50" s="16"/>
      <c r="D50" s="17"/>
      <c r="E50" s="17"/>
      <c r="F50" s="17"/>
      <c r="G50" s="17"/>
      <c r="H50" s="17"/>
      <c r="I50" s="17"/>
    </row>
    <row r="51" spans="2:9" ht="15" customHeight="1" x14ac:dyDescent="0.2">
      <c r="B51" s="52">
        <v>4</v>
      </c>
      <c r="C51" s="16"/>
      <c r="D51" s="17"/>
      <c r="E51" s="17"/>
      <c r="F51" s="17"/>
      <c r="G51" s="17"/>
      <c r="H51" s="17"/>
      <c r="I51" s="17"/>
    </row>
    <row r="52" spans="2:9" ht="15" customHeight="1" x14ac:dyDescent="0.2">
      <c r="B52" s="52">
        <v>5</v>
      </c>
      <c r="C52" s="16"/>
      <c r="D52" s="17"/>
      <c r="E52" s="17"/>
      <c r="F52" s="17"/>
      <c r="G52" s="17"/>
      <c r="H52" s="17"/>
      <c r="I52" s="17"/>
    </row>
    <row r="53" spans="2:9" ht="15" customHeight="1" x14ac:dyDescent="0.2">
      <c r="B53" s="27"/>
      <c r="C53" s="27"/>
      <c r="D53" s="27"/>
      <c r="E53" s="27"/>
      <c r="F53" s="27"/>
      <c r="G53" s="27"/>
      <c r="H53" s="27"/>
      <c r="I53" s="27"/>
    </row>
    <row r="54" spans="2:9" ht="30" customHeight="1" x14ac:dyDescent="0.2">
      <c r="B54" s="26"/>
      <c r="C54" s="18" t="e" vm="1">
        <v>#VALUE!</v>
      </c>
      <c r="D54" s="12" t="s">
        <v>28</v>
      </c>
      <c r="E54" s="19"/>
      <c r="F54" s="20"/>
      <c r="G54" s="21"/>
      <c r="H54" s="20"/>
      <c r="I54" s="21"/>
    </row>
  </sheetData>
  <mergeCells count="8">
    <mergeCell ref="D44:E44"/>
    <mergeCell ref="D33:E33"/>
    <mergeCell ref="D40:E40"/>
    <mergeCell ref="D8:E8"/>
    <mergeCell ref="D13:E13"/>
    <mergeCell ref="D18:E18"/>
    <mergeCell ref="D23:E23"/>
    <mergeCell ref="D28:E28"/>
  </mergeCells>
  <conditionalFormatting sqref="F9:F12 F14:F17 F19:F22 F24:F27 F29:F32">
    <cfRule type="cellIs" dxfId="10" priority="15" operator="equal">
      <formula>"P"</formula>
    </cfRule>
  </conditionalFormatting>
  <conditionalFormatting sqref="F18">
    <cfRule type="cellIs" dxfId="9" priority="16" operator="equal">
      <formula>"N"</formula>
    </cfRule>
    <cfRule type="cellIs" dxfId="8" priority="17" operator="equal">
      <formula>"Y"</formula>
    </cfRule>
  </conditionalFormatting>
  <conditionalFormatting sqref="F34:F39">
    <cfRule type="cellIs" dxfId="7" priority="12" operator="equal">
      <formula>"P"</formula>
    </cfRule>
  </conditionalFormatting>
  <conditionalFormatting sqref="F41:F43">
    <cfRule type="cellIs" dxfId="6" priority="7" operator="equal">
      <formula>"P"</formula>
    </cfRule>
  </conditionalFormatting>
  <conditionalFormatting sqref="F9:G17 F19:G43">
    <cfRule type="cellIs" dxfId="5" priority="3" operator="equal">
      <formula>"N"</formula>
    </cfRule>
    <cfRule type="cellIs" dxfId="4" priority="4" operator="equal">
      <formula>"Y"</formula>
    </cfRule>
  </conditionalFormatting>
  <conditionalFormatting sqref="G8">
    <cfRule type="cellIs" dxfId="3" priority="1" operator="equal">
      <formula>"N"</formula>
    </cfRule>
    <cfRule type="cellIs" dxfId="2" priority="2" operator="equal">
      <formula>"Y"</formula>
    </cfRule>
  </conditionalFormatting>
  <conditionalFormatting sqref="G18">
    <cfRule type="cellIs" dxfId="1" priority="5" operator="equal">
      <formula>"N"</formula>
    </cfRule>
    <cfRule type="cellIs" dxfId="0" priority="6" operator="equal">
      <formula>"Y"</formula>
    </cfRule>
  </conditionalFormatting>
  <printOptions horizontalCentered="1" verticalCentered="1"/>
  <pageMargins left="0.1" right="0.1" top="0.2" bottom="0.2" header="0.2" footer="0.2"/>
  <pageSetup scale="47"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F29F7-93E5-4A86-BFF5-CE8F7E25F4D0}">
  <sheetPr>
    <pageSetUpPr fitToPage="1"/>
  </sheetPr>
  <dimension ref="A1:O38"/>
  <sheetViews>
    <sheetView showGridLines="0" zoomScaleNormal="100" workbookViewId="0"/>
  </sheetViews>
  <sheetFormatPr defaultColWidth="9.140625" defaultRowHeight="12.75" x14ac:dyDescent="0.2"/>
  <cols>
    <col min="1" max="2" width="2.7109375" style="23" customWidth="1"/>
    <col min="3" max="3" width="4.7109375" style="23" customWidth="1"/>
    <col min="4" max="4" width="3.7109375" style="23" customWidth="1"/>
    <col min="5" max="13" width="10.7109375" style="23" customWidth="1"/>
    <col min="14" max="14" width="54.7109375" style="23" customWidth="1"/>
    <col min="15" max="15" width="4.7109375" style="23" customWidth="1"/>
    <col min="16" max="17" width="2.7109375" style="23" customWidth="1"/>
    <col min="18" max="16384" width="9.140625" style="23"/>
  </cols>
  <sheetData>
    <row r="1" spans="1:15" ht="30" customHeight="1" x14ac:dyDescent="0.2">
      <c r="C1" s="28" t="s">
        <v>45</v>
      </c>
      <c r="N1" s="24"/>
    </row>
    <row r="2" spans="1:15" s="22" customFormat="1" ht="15" customHeight="1" x14ac:dyDescent="0.2">
      <c r="A2" s="23"/>
      <c r="B2" s="23"/>
      <c r="C2" s="29"/>
      <c r="D2" s="23"/>
      <c r="E2" s="25"/>
      <c r="F2" s="25"/>
      <c r="G2" s="25"/>
      <c r="H2" s="25"/>
      <c r="I2" s="25"/>
      <c r="J2" s="25"/>
      <c r="K2" s="25"/>
      <c r="L2" s="25"/>
      <c r="M2" s="14" t="s">
        <v>24</v>
      </c>
      <c r="N2" s="15"/>
    </row>
    <row r="3" spans="1:15" s="22" customFormat="1" ht="15" customHeight="1" x14ac:dyDescent="0.2">
      <c r="A3" s="23"/>
      <c r="B3" s="23"/>
      <c r="C3" s="23"/>
      <c r="D3" s="23"/>
      <c r="E3" s="25"/>
      <c r="F3" s="25"/>
      <c r="G3" s="25"/>
      <c r="H3" s="25"/>
      <c r="I3" s="25"/>
      <c r="J3" s="25"/>
      <c r="K3" s="25"/>
      <c r="L3" s="25"/>
      <c r="M3" s="14" t="s">
        <v>25</v>
      </c>
      <c r="N3" s="15"/>
    </row>
    <row r="4" spans="1:15" s="22" customFormat="1" ht="15" customHeight="1" x14ac:dyDescent="0.2">
      <c r="A4" s="23"/>
      <c r="B4" s="23"/>
      <c r="C4" s="23"/>
      <c r="D4" s="23"/>
      <c r="E4" s="25"/>
      <c r="F4" s="25"/>
      <c r="G4" s="25"/>
      <c r="H4" s="25"/>
      <c r="I4" s="25"/>
      <c r="J4" s="25"/>
      <c r="K4" s="25"/>
      <c r="L4" s="25"/>
      <c r="M4" s="14" t="s">
        <v>26</v>
      </c>
      <c r="N4" s="15"/>
    </row>
    <row r="5" spans="1:15" s="22" customFormat="1" ht="15" customHeight="1" x14ac:dyDescent="0.2"/>
    <row r="6" spans="1:15" s="22" customFormat="1" ht="15" customHeight="1" x14ac:dyDescent="0.2">
      <c r="C6" s="55"/>
      <c r="D6" s="55"/>
      <c r="E6" s="55"/>
      <c r="F6" s="55"/>
      <c r="G6" s="55"/>
      <c r="H6" s="55"/>
      <c r="I6" s="55"/>
      <c r="J6" s="55"/>
      <c r="K6" s="55"/>
      <c r="L6" s="55"/>
      <c r="M6" s="55"/>
      <c r="N6" s="55"/>
      <c r="O6" s="55"/>
    </row>
    <row r="7" spans="1:15" s="22" customFormat="1" ht="15" customHeight="1" x14ac:dyDescent="0.2">
      <c r="C7" s="55"/>
      <c r="D7" s="55"/>
      <c r="E7" s="55"/>
      <c r="F7" s="55"/>
      <c r="G7" s="55"/>
      <c r="H7" s="55"/>
      <c r="I7" s="55"/>
      <c r="J7" s="55"/>
      <c r="K7" s="55"/>
      <c r="L7" s="55"/>
      <c r="M7" s="55"/>
      <c r="N7" s="55"/>
      <c r="O7" s="55"/>
    </row>
    <row r="8" spans="1:15" s="22" customFormat="1" ht="15" customHeight="1" x14ac:dyDescent="0.2">
      <c r="C8" s="55"/>
      <c r="D8" s="55"/>
      <c r="E8" s="55"/>
      <c r="F8" s="55"/>
      <c r="G8" s="55"/>
      <c r="H8" s="55"/>
      <c r="I8" s="55"/>
      <c r="J8" s="55"/>
      <c r="K8" s="55"/>
      <c r="L8" s="55"/>
      <c r="M8" s="55"/>
      <c r="N8" s="55"/>
      <c r="O8" s="55"/>
    </row>
    <row r="9" spans="1:15" s="22" customFormat="1" ht="15" customHeight="1" x14ac:dyDescent="0.2">
      <c r="C9" s="55"/>
      <c r="D9" s="55"/>
      <c r="E9" s="55"/>
      <c r="F9" s="55"/>
      <c r="G9" s="55"/>
      <c r="H9" s="55"/>
      <c r="I9" s="55"/>
      <c r="J9" s="55"/>
      <c r="K9" s="55"/>
      <c r="L9" s="55"/>
      <c r="M9" s="55"/>
      <c r="N9" s="55"/>
      <c r="O9" s="55"/>
    </row>
    <row r="10" spans="1:15" s="22" customFormat="1" ht="15" customHeight="1" x14ac:dyDescent="0.2">
      <c r="C10" s="55"/>
      <c r="D10" s="55"/>
      <c r="E10" s="55"/>
      <c r="F10" s="55"/>
      <c r="G10" s="55"/>
      <c r="H10" s="55"/>
      <c r="I10" s="55"/>
      <c r="J10" s="55"/>
      <c r="K10" s="55"/>
      <c r="L10" s="55"/>
      <c r="M10" s="55"/>
      <c r="N10" s="55"/>
      <c r="O10" s="55"/>
    </row>
    <row r="11" spans="1:15" s="22" customFormat="1" ht="15" customHeight="1" x14ac:dyDescent="0.2">
      <c r="C11" s="55"/>
      <c r="D11" s="55"/>
      <c r="E11" s="55"/>
      <c r="F11" s="55"/>
      <c r="G11" s="55"/>
      <c r="H11" s="55"/>
      <c r="I11" s="55"/>
      <c r="J11" s="55"/>
      <c r="K11" s="55"/>
      <c r="L11" s="55"/>
      <c r="M11" s="55"/>
      <c r="N11" s="55"/>
      <c r="O11" s="55"/>
    </row>
    <row r="12" spans="1:15" s="22" customFormat="1" ht="15" customHeight="1" x14ac:dyDescent="0.2">
      <c r="C12" s="55"/>
      <c r="D12" s="55"/>
      <c r="E12" s="55"/>
      <c r="F12" s="55"/>
      <c r="G12" s="55"/>
      <c r="H12" s="55"/>
      <c r="I12" s="55"/>
      <c r="J12" s="55"/>
      <c r="K12" s="55"/>
      <c r="L12" s="55"/>
      <c r="M12" s="55"/>
      <c r="N12" s="55"/>
      <c r="O12" s="55"/>
    </row>
    <row r="13" spans="1:15" s="22" customFormat="1" ht="15" customHeight="1" x14ac:dyDescent="0.2">
      <c r="C13" s="55"/>
      <c r="D13" s="55"/>
      <c r="E13" s="55"/>
      <c r="F13" s="55"/>
      <c r="G13" s="55"/>
      <c r="H13" s="55"/>
      <c r="I13" s="55"/>
      <c r="J13" s="55"/>
      <c r="K13" s="55"/>
      <c r="L13" s="55"/>
      <c r="M13" s="55"/>
      <c r="N13" s="55"/>
      <c r="O13" s="55"/>
    </row>
    <row r="14" spans="1:15" s="22" customFormat="1" ht="15" customHeight="1" x14ac:dyDescent="0.2">
      <c r="C14" s="55"/>
      <c r="D14" s="55"/>
      <c r="E14" s="55"/>
      <c r="F14" s="55"/>
      <c r="G14" s="55"/>
      <c r="H14" s="55"/>
      <c r="I14" s="55"/>
      <c r="J14" s="55"/>
      <c r="K14" s="55"/>
      <c r="L14" s="55"/>
      <c r="M14" s="55"/>
      <c r="N14" s="55"/>
      <c r="O14" s="55"/>
    </row>
    <row r="15" spans="1:15" s="22" customFormat="1" ht="15" customHeight="1" x14ac:dyDescent="0.2">
      <c r="C15" s="55"/>
      <c r="D15" s="55"/>
      <c r="E15" s="55"/>
      <c r="F15" s="55"/>
      <c r="G15" s="55"/>
      <c r="H15" s="55"/>
      <c r="I15" s="55"/>
      <c r="J15" s="55"/>
      <c r="K15" s="55"/>
      <c r="L15" s="55"/>
      <c r="M15" s="55"/>
      <c r="N15" s="55"/>
      <c r="O15" s="55"/>
    </row>
    <row r="16" spans="1:15" s="22" customFormat="1" ht="15" customHeight="1" x14ac:dyDescent="0.2">
      <c r="C16" s="55"/>
      <c r="D16" s="55"/>
      <c r="E16" s="55"/>
      <c r="F16" s="55"/>
      <c r="G16" s="55"/>
      <c r="H16" s="55"/>
      <c r="I16" s="55"/>
      <c r="J16" s="55"/>
      <c r="K16" s="55"/>
      <c r="L16" s="55"/>
      <c r="M16" s="55"/>
      <c r="N16" s="55"/>
      <c r="O16" s="55"/>
    </row>
    <row r="17" spans="3:15" s="22" customFormat="1" ht="15" customHeight="1" x14ac:dyDescent="0.2">
      <c r="C17" s="55"/>
      <c r="D17" s="55"/>
      <c r="E17" s="55"/>
      <c r="F17" s="55"/>
      <c r="G17" s="55"/>
      <c r="H17" s="55"/>
      <c r="I17" s="55"/>
      <c r="J17" s="55"/>
      <c r="K17" s="55"/>
      <c r="L17" s="55"/>
      <c r="M17" s="55"/>
      <c r="N17" s="55"/>
      <c r="O17" s="55"/>
    </row>
    <row r="18" spans="3:15" s="22" customFormat="1" ht="15" customHeight="1" x14ac:dyDescent="0.2">
      <c r="C18" s="55"/>
      <c r="D18" s="55"/>
      <c r="E18" s="55"/>
      <c r="F18" s="55"/>
      <c r="G18" s="55"/>
      <c r="H18" s="55"/>
      <c r="I18" s="55"/>
      <c r="J18" s="55"/>
      <c r="K18" s="55"/>
      <c r="L18" s="55"/>
      <c r="M18" s="55"/>
      <c r="N18" s="55"/>
      <c r="O18" s="55"/>
    </row>
    <row r="19" spans="3:15" s="22" customFormat="1" ht="15" customHeight="1" x14ac:dyDescent="0.2">
      <c r="C19" s="55"/>
      <c r="D19" s="55"/>
      <c r="E19" s="55"/>
      <c r="F19" s="55"/>
      <c r="G19" s="55"/>
      <c r="H19" s="55"/>
      <c r="I19" s="55"/>
      <c r="J19" s="55"/>
      <c r="K19" s="55"/>
      <c r="L19" s="55"/>
      <c r="M19" s="55"/>
      <c r="N19" s="55"/>
      <c r="O19" s="55"/>
    </row>
    <row r="20" spans="3:15" s="22" customFormat="1" ht="15" customHeight="1" x14ac:dyDescent="0.2">
      <c r="C20" s="55"/>
      <c r="D20" s="55"/>
      <c r="E20" s="55"/>
      <c r="F20" s="55"/>
      <c r="G20" s="55"/>
      <c r="H20" s="55"/>
      <c r="I20" s="55"/>
      <c r="J20" s="55"/>
      <c r="K20" s="55"/>
      <c r="L20" s="55"/>
      <c r="M20" s="55"/>
      <c r="N20" s="55"/>
      <c r="O20" s="55"/>
    </row>
    <row r="21" spans="3:15" s="22" customFormat="1" ht="15" customHeight="1" x14ac:dyDescent="0.2">
      <c r="C21" s="55"/>
      <c r="D21" s="55"/>
      <c r="E21" s="55"/>
      <c r="F21" s="55"/>
      <c r="G21" s="55"/>
      <c r="H21" s="55"/>
      <c r="I21" s="55"/>
      <c r="J21" s="55"/>
      <c r="K21" s="55"/>
      <c r="L21" s="55"/>
      <c r="M21" s="55"/>
      <c r="N21" s="55"/>
      <c r="O21" s="55"/>
    </row>
    <row r="22" spans="3:15" s="22" customFormat="1" ht="15" customHeight="1" x14ac:dyDescent="0.2">
      <c r="C22" s="55"/>
      <c r="D22" s="55"/>
      <c r="E22" s="55"/>
      <c r="F22" s="55"/>
      <c r="G22" s="55"/>
      <c r="H22" s="55"/>
      <c r="I22" s="55"/>
      <c r="J22" s="55"/>
      <c r="K22" s="55"/>
      <c r="L22" s="55"/>
      <c r="M22" s="55"/>
      <c r="N22" s="55"/>
      <c r="O22" s="55"/>
    </row>
    <row r="23" spans="3:15" s="22" customFormat="1" ht="15" customHeight="1" x14ac:dyDescent="0.2">
      <c r="C23" s="55"/>
      <c r="D23" s="55"/>
      <c r="E23" s="55"/>
      <c r="F23" s="55"/>
      <c r="G23" s="55"/>
      <c r="H23" s="55"/>
      <c r="I23" s="55"/>
      <c r="J23" s="55"/>
      <c r="K23" s="55"/>
      <c r="L23" s="55"/>
      <c r="M23" s="55"/>
      <c r="N23" s="55"/>
      <c r="O23" s="55"/>
    </row>
    <row r="24" spans="3:15" s="22" customFormat="1" ht="15" customHeight="1" x14ac:dyDescent="0.2">
      <c r="C24" s="55"/>
      <c r="D24" s="55"/>
      <c r="E24" s="55"/>
      <c r="F24" s="55"/>
      <c r="G24" s="55"/>
      <c r="H24" s="55"/>
      <c r="I24" s="55"/>
      <c r="J24" s="55"/>
      <c r="K24" s="55"/>
      <c r="L24" s="55"/>
      <c r="M24" s="55"/>
      <c r="N24" s="55"/>
      <c r="O24" s="55"/>
    </row>
    <row r="25" spans="3:15" s="22" customFormat="1" ht="15" customHeight="1" x14ac:dyDescent="0.2">
      <c r="C25" s="55"/>
      <c r="D25" s="55"/>
      <c r="E25" s="55"/>
      <c r="F25" s="55"/>
      <c r="G25" s="55"/>
      <c r="H25" s="55"/>
      <c r="I25" s="55"/>
      <c r="J25" s="55"/>
      <c r="K25" s="55"/>
      <c r="L25" s="55"/>
      <c r="M25" s="55"/>
      <c r="N25" s="55"/>
      <c r="O25" s="55"/>
    </row>
    <row r="26" spans="3:15" s="22" customFormat="1" ht="15" customHeight="1" x14ac:dyDescent="0.2">
      <c r="C26" s="55"/>
      <c r="D26" s="55"/>
      <c r="E26" s="55"/>
      <c r="F26" s="55"/>
      <c r="G26" s="55"/>
      <c r="H26" s="55"/>
      <c r="I26" s="55"/>
      <c r="J26" s="55"/>
      <c r="K26" s="55"/>
      <c r="L26" s="55"/>
      <c r="M26" s="55"/>
      <c r="N26" s="55"/>
      <c r="O26" s="55"/>
    </row>
    <row r="27" spans="3:15" s="22" customFormat="1" ht="15" customHeight="1" x14ac:dyDescent="0.2">
      <c r="C27" s="55"/>
      <c r="D27" s="55"/>
      <c r="E27" s="55"/>
      <c r="F27" s="55"/>
      <c r="G27" s="55"/>
      <c r="H27" s="55"/>
      <c r="I27" s="55"/>
      <c r="J27" s="55"/>
      <c r="K27" s="55"/>
      <c r="L27" s="55"/>
      <c r="M27" s="55"/>
      <c r="N27" s="55"/>
      <c r="O27" s="55"/>
    </row>
    <row r="28" spans="3:15" s="22" customFormat="1" ht="15" customHeight="1" x14ac:dyDescent="0.2">
      <c r="C28" s="55"/>
      <c r="D28" s="55"/>
      <c r="E28" s="55"/>
      <c r="F28" s="55"/>
      <c r="G28" s="55"/>
      <c r="H28" s="55"/>
      <c r="I28" s="55"/>
      <c r="J28" s="55"/>
      <c r="K28" s="55"/>
      <c r="L28" s="55"/>
      <c r="M28" s="55"/>
      <c r="N28" s="55"/>
      <c r="O28" s="55"/>
    </row>
    <row r="29" spans="3:15" s="22" customFormat="1" ht="15" customHeight="1" x14ac:dyDescent="0.2">
      <c r="C29" s="55"/>
      <c r="D29" s="55"/>
      <c r="E29" s="55"/>
      <c r="F29" s="55"/>
      <c r="G29" s="55"/>
      <c r="H29" s="55"/>
      <c r="I29" s="55"/>
      <c r="J29" s="55"/>
      <c r="K29" s="55"/>
      <c r="L29" s="55"/>
      <c r="M29" s="55"/>
      <c r="N29" s="55"/>
      <c r="O29" s="55"/>
    </row>
    <row r="30" spans="3:15" s="22" customFormat="1" ht="15" customHeight="1" x14ac:dyDescent="0.2">
      <c r="C30" s="55"/>
      <c r="D30" s="55"/>
      <c r="E30" s="55"/>
      <c r="F30" s="55"/>
      <c r="G30" s="55"/>
      <c r="H30" s="55"/>
      <c r="I30" s="55"/>
      <c r="J30" s="55"/>
      <c r="K30" s="55"/>
      <c r="L30" s="55"/>
      <c r="M30" s="55"/>
      <c r="N30" s="55"/>
      <c r="O30" s="55"/>
    </row>
    <row r="31" spans="3:15" s="22" customFormat="1" ht="15" customHeight="1" x14ac:dyDescent="0.2">
      <c r="C31" s="55"/>
      <c r="D31" s="55"/>
      <c r="E31" s="55"/>
      <c r="F31" s="55"/>
      <c r="G31" s="55"/>
      <c r="H31" s="55"/>
      <c r="I31" s="55"/>
      <c r="J31" s="55"/>
      <c r="K31" s="55"/>
      <c r="L31" s="55"/>
      <c r="M31" s="55"/>
      <c r="N31" s="55"/>
      <c r="O31" s="55"/>
    </row>
    <row r="32" spans="3:15" s="22" customFormat="1" ht="15" customHeight="1" x14ac:dyDescent="0.2">
      <c r="C32" s="55"/>
      <c r="D32" s="55"/>
      <c r="E32" s="55"/>
      <c r="F32" s="55"/>
      <c r="G32" s="55"/>
      <c r="H32" s="55"/>
      <c r="I32" s="55"/>
      <c r="J32" s="55"/>
      <c r="K32" s="55"/>
      <c r="L32" s="55"/>
      <c r="M32" s="55"/>
      <c r="N32" s="55"/>
      <c r="O32" s="55"/>
    </row>
    <row r="33" spans="2:15" s="22" customFormat="1" ht="15" customHeight="1" x14ac:dyDescent="0.2">
      <c r="C33" s="55"/>
      <c r="D33" s="55"/>
      <c r="E33" s="55"/>
      <c r="F33" s="55"/>
      <c r="G33" s="55"/>
      <c r="H33" s="55"/>
      <c r="I33" s="55"/>
      <c r="J33" s="55"/>
      <c r="K33" s="55"/>
      <c r="L33" s="55"/>
      <c r="M33" s="55"/>
      <c r="N33" s="55"/>
      <c r="O33" s="55"/>
    </row>
    <row r="34" spans="2:15" s="22" customFormat="1" ht="15" customHeight="1" x14ac:dyDescent="0.2">
      <c r="C34" s="55"/>
      <c r="D34" s="55"/>
      <c r="E34" s="55"/>
      <c r="F34" s="55"/>
      <c r="G34" s="55"/>
      <c r="H34" s="55"/>
      <c r="I34" s="55"/>
      <c r="J34" s="55"/>
      <c r="K34" s="55"/>
      <c r="L34" s="55"/>
      <c r="M34" s="55"/>
      <c r="N34" s="55"/>
      <c r="O34" s="55"/>
    </row>
    <row r="35" spans="2:15" s="22" customFormat="1" ht="15" customHeight="1" x14ac:dyDescent="0.2">
      <c r="C35" s="55"/>
      <c r="D35" s="55"/>
      <c r="E35" s="55"/>
      <c r="F35" s="55"/>
      <c r="G35" s="55"/>
      <c r="H35" s="55"/>
      <c r="I35" s="55"/>
      <c r="J35" s="55"/>
      <c r="K35" s="55"/>
      <c r="L35" s="55"/>
      <c r="M35" s="55"/>
      <c r="N35" s="55"/>
      <c r="O35" s="55"/>
    </row>
    <row r="36" spans="2:15" s="22" customFormat="1" ht="15" customHeight="1" x14ac:dyDescent="0.2">
      <c r="C36" s="55"/>
      <c r="D36" s="55"/>
      <c r="E36" s="55"/>
      <c r="F36" s="55"/>
      <c r="G36" s="55"/>
      <c r="H36" s="55"/>
      <c r="I36" s="55"/>
      <c r="J36" s="55"/>
      <c r="K36" s="55"/>
      <c r="L36" s="55"/>
      <c r="M36" s="55"/>
      <c r="N36" s="55"/>
      <c r="O36" s="55"/>
    </row>
    <row r="37" spans="2:15" ht="15" customHeight="1" x14ac:dyDescent="0.2">
      <c r="B37" s="27"/>
      <c r="C37" s="27"/>
      <c r="D37" s="27"/>
      <c r="E37" s="27"/>
      <c r="F37" s="27"/>
      <c r="G37" s="27"/>
      <c r="H37" s="27"/>
      <c r="I37" s="27"/>
      <c r="J37" s="27"/>
      <c r="K37" s="27"/>
      <c r="L37" s="27"/>
      <c r="M37" s="27"/>
      <c r="N37" s="27"/>
      <c r="O37" s="27"/>
    </row>
    <row r="38" spans="2:15" ht="30" customHeight="1" x14ac:dyDescent="0.2">
      <c r="B38" s="26"/>
      <c r="C38" s="18" t="e" vm="1">
        <v>#VALUE!</v>
      </c>
      <c r="D38" s="12" t="s">
        <v>28</v>
      </c>
      <c r="E38" s="20"/>
      <c r="F38" s="20"/>
      <c r="G38" s="20"/>
      <c r="H38" s="20"/>
      <c r="I38" s="20"/>
      <c r="J38" s="20"/>
      <c r="K38" s="20"/>
      <c r="L38" s="20"/>
      <c r="M38" s="21"/>
      <c r="N38" s="20"/>
      <c r="O38" s="21"/>
    </row>
  </sheetData>
  <printOptions horizontalCentered="1" verticalCentered="1"/>
  <pageMargins left="0.1" right="0.1" top="0.2" bottom="0.2" header="0.2" footer="0.2"/>
  <pageSetup scale="81"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BB0E-17E5-4302-ADA0-D44BA49B153B}">
  <sheetPr>
    <pageSetUpPr fitToPage="1"/>
  </sheetPr>
  <dimension ref="A1:E19"/>
  <sheetViews>
    <sheetView workbookViewId="0"/>
  </sheetViews>
  <sheetFormatPr defaultRowHeight="15" x14ac:dyDescent="0.2"/>
  <cols>
    <col min="1" max="1" width="2.7109375" style="1" customWidth="1"/>
    <col min="2" max="2" width="7.7109375" style="1" customWidth="1"/>
    <col min="3" max="3" width="77.7109375" style="1" customWidth="1"/>
    <col min="4" max="4" width="2.7109375" style="1" customWidth="1"/>
    <col min="5" max="5" width="87.7109375" style="1" customWidth="1"/>
    <col min="6" max="6" width="7.7109375" style="1" customWidth="1"/>
    <col min="7" max="16384" width="9.140625" style="1"/>
  </cols>
  <sheetData>
    <row r="1" spans="1:5" ht="27.75" customHeight="1" x14ac:dyDescent="0.2">
      <c r="B1" s="2" t="s">
        <v>8</v>
      </c>
    </row>
    <row r="3" spans="1:5" ht="15.75" x14ac:dyDescent="0.2">
      <c r="B3" s="3" t="s">
        <v>9</v>
      </c>
      <c r="C3" s="4"/>
      <c r="E3" s="3" t="s">
        <v>10</v>
      </c>
    </row>
    <row r="4" spans="1:5" ht="15" customHeight="1" x14ac:dyDescent="0.2">
      <c r="B4" s="58" t="s">
        <v>34</v>
      </c>
      <c r="C4" s="59"/>
      <c r="E4" s="5" t="s">
        <v>11</v>
      </c>
    </row>
    <row r="5" spans="1:5" x14ac:dyDescent="0.2">
      <c r="B5" s="60"/>
      <c r="C5" s="60"/>
      <c r="E5" s="5" t="s">
        <v>12</v>
      </c>
    </row>
    <row r="6" spans="1:5" x14ac:dyDescent="0.2">
      <c r="B6" s="60"/>
      <c r="C6" s="60"/>
      <c r="E6" s="5" t="s">
        <v>13</v>
      </c>
    </row>
    <row r="7" spans="1:5" x14ac:dyDescent="0.2">
      <c r="B7" s="60"/>
      <c r="C7" s="60"/>
      <c r="E7" s="5" t="s">
        <v>14</v>
      </c>
    </row>
    <row r="8" spans="1:5" ht="15.75" x14ac:dyDescent="0.2">
      <c r="B8" s="3" t="s">
        <v>15</v>
      </c>
      <c r="C8" s="4"/>
      <c r="E8" s="5" t="s">
        <v>16</v>
      </c>
    </row>
    <row r="9" spans="1:5" x14ac:dyDescent="0.2">
      <c r="A9" s="6">
        <v>1</v>
      </c>
      <c r="B9" s="5" t="s">
        <v>38</v>
      </c>
      <c r="C9" s="7"/>
      <c r="E9" s="8"/>
    </row>
    <row r="10" spans="1:5" ht="15.75" x14ac:dyDescent="0.2">
      <c r="A10" s="6">
        <v>2</v>
      </c>
      <c r="B10" s="5" t="s">
        <v>39</v>
      </c>
      <c r="C10" s="7"/>
      <c r="E10" s="3" t="s">
        <v>17</v>
      </c>
    </row>
    <row r="11" spans="1:5" x14ac:dyDescent="0.2">
      <c r="A11" s="6">
        <v>3</v>
      </c>
      <c r="B11" s="5" t="s">
        <v>43</v>
      </c>
      <c r="C11" s="7"/>
      <c r="E11" s="5" t="s">
        <v>18</v>
      </c>
    </row>
    <row r="12" spans="1:5" x14ac:dyDescent="0.2">
      <c r="A12" s="6">
        <v>4</v>
      </c>
      <c r="B12" s="5" t="s">
        <v>40</v>
      </c>
      <c r="C12" s="7"/>
      <c r="E12" s="9"/>
    </row>
    <row r="13" spans="1:5" x14ac:dyDescent="0.2">
      <c r="A13" s="6">
        <v>5</v>
      </c>
      <c r="B13" s="5" t="s">
        <v>41</v>
      </c>
      <c r="C13" s="7"/>
      <c r="E13" s="5" t="s">
        <v>19</v>
      </c>
    </row>
    <row r="14" spans="1:5" x14ac:dyDescent="0.2">
      <c r="A14" s="6">
        <v>6</v>
      </c>
      <c r="B14" s="5" t="s">
        <v>44</v>
      </c>
      <c r="C14" s="7"/>
      <c r="E14" s="9" t="s">
        <v>20</v>
      </c>
    </row>
    <row r="15" spans="1:5" x14ac:dyDescent="0.2">
      <c r="A15" s="6">
        <v>7</v>
      </c>
      <c r="B15" s="5" t="s">
        <v>42</v>
      </c>
      <c r="C15" s="7"/>
      <c r="E15" s="5"/>
    </row>
    <row r="16" spans="1:5" x14ac:dyDescent="0.2">
      <c r="A16" s="6">
        <v>8</v>
      </c>
      <c r="B16" s="5" t="s">
        <v>46</v>
      </c>
      <c r="C16" s="7"/>
      <c r="E16" s="5" t="s">
        <v>21</v>
      </c>
    </row>
    <row r="17" spans="1:5" x14ac:dyDescent="0.2">
      <c r="A17" s="6"/>
      <c r="B17" s="5"/>
      <c r="C17" s="7"/>
      <c r="E17" s="9" t="s">
        <v>22</v>
      </c>
    </row>
    <row r="18" spans="1:5" x14ac:dyDescent="0.2">
      <c r="A18" s="6"/>
      <c r="B18" s="8"/>
    </row>
    <row r="19" spans="1:5" ht="30" customHeight="1" x14ac:dyDescent="0.2">
      <c r="B19" s="10" t="e" vm="1">
        <v>#VALUE!</v>
      </c>
      <c r="C19" s="11" t="s">
        <v>23</v>
      </c>
      <c r="D19" s="12"/>
      <c r="E19" s="13"/>
    </row>
  </sheetData>
  <mergeCells count="1">
    <mergeCell ref="B4:C7"/>
  </mergeCells>
  <hyperlinks>
    <hyperlink ref="E14" r:id="rId1" xr:uid="{FDB4022C-0E90-4A4C-8B8D-19C181600C77}"/>
  </hyperlinks>
  <pageMargins left="0.7" right="0.7" top="0.75" bottom="0.75" header="0.3" footer="0.3"/>
  <pageSetup scale="67"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Audit Checklist</vt:lpstr>
      <vt:lpstr>Pictures</vt:lpstr>
      <vt:lpstr>Guide</vt:lpstr>
      <vt:lpstr>'Audit Checklist'!Print_Area</vt:lpstr>
      <vt:lpstr>Guide!Print_Area</vt:lpstr>
    </vt:vector>
  </TitlesOfParts>
  <Company>Citoolkit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Autoría 5 S</dc:title>
  <dc:creator>Daoud Saadeddin</dc:creator>
  <cp:lastModifiedBy>Daoud Saadeddin</cp:lastModifiedBy>
  <cp:lastPrinted>2025-08-16T07:34:01Z</cp:lastPrinted>
  <dcterms:created xsi:type="dcterms:W3CDTF">1999-07-21T13:29:36Z</dcterms:created>
  <dcterms:modified xsi:type="dcterms:W3CDTF">2025-08-16T11:19:25Z</dcterms:modified>
  <cp:version>3.1</cp:version>
</cp:coreProperties>
</file>